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codeName="ThisWorkbook" defaultThemeVersion="124226"/>
  <mc:AlternateContent xmlns:mc="http://schemas.openxmlformats.org/markup-compatibility/2006">
    <mc:Choice Requires="x15">
      <x15ac:absPath xmlns:x15ac="http://schemas.microsoft.com/office/spreadsheetml/2010/11/ac" url="R:\Programs\Web Delivery\WEB LMI Deliverables\Census\Tables for Website\"/>
    </mc:Choice>
  </mc:AlternateContent>
  <xr:revisionPtr revIDLastSave="0" documentId="8_{9BEA5FC7-DB17-42EB-B920-34EBBA48A580}" xr6:coauthVersionLast="47" xr6:coauthVersionMax="47" xr10:uidLastSave="{00000000-0000-0000-0000-000000000000}"/>
  <workbookProtection workbookAlgorithmName="SHA-512" workbookHashValue="QK4xFHsVqFtgNXJl0VR7ApS8X+IhAJdDEL1yqfEJ4FXlahYcKImgpJDO1MeWJG2u0djd3fjotwu1XpZvezuqZQ==" workbookSaltValue="0GSuDOS9P+Tr7jGYipxREw==" workbookSpinCount="100000" lockStructure="1"/>
  <bookViews>
    <workbookView xWindow="-120" yWindow="-120" windowWidth="29040" windowHeight="15840" xr2:uid="{00000000-000D-0000-FFFF-FFFF00000000}"/>
  </bookViews>
  <sheets>
    <sheet name="SUB-IP-EST2024-POP-16" sheetId="1" r:id="rId1"/>
  </sheets>
  <definedNames>
    <definedName name="_xlnm.Print_Area" localSheetId="0">'SUB-IP-EST2024-POP-16'!$A$2:$G$209</definedName>
    <definedName name="_xlnm.Print_Titles" localSheetId="0">'SUB-IP-EST2024-POP-16'!$A:$A,'SUB-IP-EST2024-POP-16'!$2:$2</definedName>
    <definedName name="sub_annres_16">'SUB-IP-EST2024-POP-16'!$A$4:$G$202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6" i="1" l="1"/>
  <c r="Q7" i="1"/>
  <c r="Q8" i="1"/>
  <c r="Q9" i="1"/>
  <c r="Q10" i="1"/>
  <c r="Q11" i="1"/>
  <c r="Q12" i="1"/>
  <c r="Q13" i="1"/>
  <c r="Q14" i="1"/>
  <c r="Q15" i="1"/>
  <c r="Q16" i="1"/>
  <c r="Q17" i="1"/>
  <c r="Q18" i="1"/>
  <c r="Q19" i="1"/>
  <c r="Q20" i="1"/>
  <c r="Q21" i="1"/>
  <c r="Q22" i="1"/>
  <c r="Q23" i="1"/>
  <c r="Q24" i="1"/>
  <c r="Q25" i="1"/>
  <c r="Q26" i="1"/>
  <c r="Q27" i="1"/>
  <c r="Q28" i="1"/>
  <c r="Q29" i="1"/>
  <c r="Q30" i="1"/>
  <c r="Q31" i="1"/>
  <c r="Q32" i="1"/>
  <c r="Q33" i="1"/>
  <c r="Q34" i="1"/>
  <c r="Q35" i="1"/>
  <c r="Q36" i="1"/>
  <c r="Q37" i="1"/>
  <c r="Q38" i="1"/>
  <c r="Q39" i="1"/>
  <c r="Q40" i="1"/>
  <c r="Q41" i="1"/>
  <c r="Q42" i="1"/>
  <c r="Q43" i="1"/>
  <c r="Q44" i="1"/>
  <c r="Q45" i="1"/>
  <c r="Q46" i="1"/>
  <c r="Q47" i="1"/>
  <c r="Q48" i="1"/>
  <c r="Q49" i="1"/>
  <c r="Q50" i="1"/>
  <c r="Q51" i="1"/>
  <c r="Q52" i="1"/>
  <c r="Q53" i="1"/>
  <c r="Q54" i="1"/>
  <c r="Q55" i="1"/>
  <c r="Q56" i="1"/>
  <c r="Q57" i="1"/>
  <c r="Q58" i="1"/>
  <c r="Q59" i="1"/>
  <c r="Q60" i="1"/>
  <c r="Q61" i="1"/>
  <c r="Q62" i="1"/>
  <c r="Q63" i="1"/>
  <c r="Q64" i="1"/>
  <c r="Q65" i="1"/>
  <c r="Q66" i="1"/>
  <c r="Q67" i="1"/>
  <c r="Q68" i="1"/>
  <c r="Q69" i="1"/>
  <c r="Q70" i="1"/>
  <c r="Q71" i="1"/>
  <c r="Q72" i="1"/>
  <c r="Q73" i="1"/>
  <c r="Q74" i="1"/>
  <c r="Q75" i="1"/>
  <c r="Q76" i="1"/>
  <c r="Q77" i="1"/>
  <c r="Q78" i="1"/>
  <c r="Q79" i="1"/>
  <c r="Q80" i="1"/>
  <c r="Q81" i="1"/>
  <c r="Q82" i="1"/>
  <c r="Q83" i="1"/>
  <c r="Q84" i="1"/>
  <c r="Q85" i="1"/>
  <c r="Q86" i="1"/>
  <c r="Q87" i="1"/>
  <c r="Q88" i="1"/>
  <c r="Q89" i="1"/>
  <c r="Q90" i="1"/>
  <c r="Q91" i="1"/>
  <c r="Q92" i="1"/>
  <c r="Q93" i="1"/>
  <c r="Q94" i="1"/>
  <c r="Q95" i="1"/>
  <c r="Q96" i="1"/>
  <c r="Q97" i="1"/>
  <c r="Q98" i="1"/>
  <c r="Q99" i="1"/>
  <c r="Q100" i="1"/>
  <c r="Q101" i="1"/>
  <c r="Q102" i="1"/>
  <c r="Q103" i="1"/>
  <c r="Q104" i="1"/>
  <c r="Q105" i="1"/>
  <c r="Q106" i="1"/>
  <c r="Q107" i="1"/>
  <c r="Q108" i="1"/>
  <c r="Q109" i="1"/>
  <c r="Q110" i="1"/>
  <c r="Q111" i="1"/>
  <c r="Q112" i="1"/>
  <c r="Q113" i="1"/>
  <c r="Q114" i="1"/>
  <c r="Q115" i="1"/>
  <c r="Q116" i="1"/>
  <c r="Q117" i="1"/>
  <c r="Q118" i="1"/>
  <c r="Q119" i="1"/>
  <c r="Q120" i="1"/>
  <c r="Q121" i="1"/>
  <c r="Q122" i="1"/>
  <c r="Q123" i="1"/>
  <c r="Q124" i="1"/>
  <c r="Q125" i="1"/>
  <c r="Q126" i="1"/>
  <c r="Q127" i="1"/>
  <c r="Q128" i="1"/>
  <c r="Q129" i="1"/>
  <c r="Q130" i="1"/>
  <c r="Q131" i="1"/>
  <c r="Q132" i="1"/>
  <c r="Q133" i="1"/>
  <c r="Q134" i="1"/>
  <c r="Q135" i="1"/>
  <c r="Q136" i="1"/>
  <c r="Q137" i="1"/>
  <c r="Q138" i="1"/>
  <c r="Q139" i="1"/>
  <c r="Q140" i="1"/>
  <c r="Q141" i="1"/>
  <c r="Q142" i="1"/>
  <c r="Q143" i="1"/>
  <c r="Q144" i="1"/>
  <c r="Q145" i="1"/>
  <c r="Q146" i="1"/>
  <c r="Q147" i="1"/>
  <c r="Q148" i="1"/>
  <c r="Q149" i="1"/>
  <c r="Q150" i="1"/>
  <c r="Q151" i="1"/>
  <c r="Q152" i="1"/>
  <c r="Q153" i="1"/>
  <c r="Q154" i="1"/>
  <c r="Q155" i="1"/>
  <c r="Q156" i="1"/>
  <c r="Q157" i="1"/>
  <c r="Q158" i="1"/>
  <c r="Q159" i="1"/>
  <c r="Q160" i="1"/>
  <c r="Q161" i="1"/>
  <c r="Q162" i="1"/>
  <c r="Q163" i="1"/>
  <c r="Q164" i="1"/>
  <c r="Q165" i="1"/>
  <c r="Q166" i="1"/>
  <c r="Q167" i="1"/>
  <c r="Q168" i="1"/>
  <c r="Q169" i="1"/>
  <c r="Q170" i="1"/>
  <c r="Q171" i="1"/>
  <c r="Q172" i="1"/>
  <c r="Q173" i="1"/>
  <c r="Q174" i="1"/>
  <c r="Q175" i="1"/>
  <c r="Q176" i="1"/>
  <c r="Q177" i="1"/>
  <c r="Q178" i="1"/>
  <c r="Q179" i="1"/>
  <c r="Q180" i="1"/>
  <c r="Q181" i="1"/>
  <c r="Q182" i="1"/>
  <c r="Q183" i="1"/>
  <c r="Q184" i="1"/>
  <c r="Q185" i="1"/>
  <c r="Q186" i="1"/>
  <c r="Q187" i="1"/>
  <c r="Q188" i="1"/>
  <c r="Q189" i="1"/>
  <c r="Q190" i="1"/>
  <c r="Q191" i="1"/>
  <c r="Q192" i="1"/>
  <c r="Q193" i="1"/>
  <c r="Q194" i="1"/>
  <c r="Q195" i="1"/>
  <c r="Q196" i="1"/>
  <c r="Q197" i="1"/>
  <c r="Q198" i="1"/>
  <c r="Q199" i="1"/>
  <c r="Q200" i="1"/>
  <c r="Q201" i="1"/>
  <c r="Q202" i="1"/>
  <c r="Q5" i="1"/>
  <c r="P6" i="1"/>
  <c r="P7" i="1"/>
  <c r="P8" i="1"/>
  <c r="P9" i="1"/>
  <c r="P10" i="1"/>
  <c r="P11" i="1"/>
  <c r="P12" i="1"/>
  <c r="P13" i="1"/>
  <c r="P14" i="1"/>
  <c r="P15" i="1"/>
  <c r="P16" i="1"/>
  <c r="P17" i="1"/>
  <c r="P18" i="1"/>
  <c r="P19" i="1"/>
  <c r="P20" i="1"/>
  <c r="P21" i="1"/>
  <c r="P22" i="1"/>
  <c r="P23" i="1"/>
  <c r="P24" i="1"/>
  <c r="P25" i="1"/>
  <c r="P26" i="1"/>
  <c r="P27" i="1"/>
  <c r="P28" i="1"/>
  <c r="P29" i="1"/>
  <c r="P30" i="1"/>
  <c r="P31" i="1"/>
  <c r="P32" i="1"/>
  <c r="P33" i="1"/>
  <c r="P34" i="1"/>
  <c r="P35" i="1"/>
  <c r="P36" i="1"/>
  <c r="P37" i="1"/>
  <c r="P38" i="1"/>
  <c r="P39" i="1"/>
  <c r="P40" i="1"/>
  <c r="P41" i="1"/>
  <c r="P42" i="1"/>
  <c r="P43" i="1"/>
  <c r="P44" i="1"/>
  <c r="P45" i="1"/>
  <c r="P46" i="1"/>
  <c r="P47" i="1"/>
  <c r="P48" i="1"/>
  <c r="P49" i="1"/>
  <c r="P50" i="1"/>
  <c r="P51" i="1"/>
  <c r="P52" i="1"/>
  <c r="P53" i="1"/>
  <c r="P54" i="1"/>
  <c r="P55" i="1"/>
  <c r="P56" i="1"/>
  <c r="P57" i="1"/>
  <c r="P58" i="1"/>
  <c r="P59" i="1"/>
  <c r="P60" i="1"/>
  <c r="P61" i="1"/>
  <c r="P62" i="1"/>
  <c r="P63" i="1"/>
  <c r="P64" i="1"/>
  <c r="P65" i="1"/>
  <c r="P66" i="1"/>
  <c r="P67" i="1"/>
  <c r="P68" i="1"/>
  <c r="P69" i="1"/>
  <c r="P70" i="1"/>
  <c r="P71" i="1"/>
  <c r="P72" i="1"/>
  <c r="P73" i="1"/>
  <c r="P74" i="1"/>
  <c r="P75" i="1"/>
  <c r="P76" i="1"/>
  <c r="P77" i="1"/>
  <c r="P78" i="1"/>
  <c r="P79" i="1"/>
  <c r="P80" i="1"/>
  <c r="P81" i="1"/>
  <c r="P82" i="1"/>
  <c r="P83" i="1"/>
  <c r="P84" i="1"/>
  <c r="P85" i="1"/>
  <c r="P86" i="1"/>
  <c r="P87" i="1"/>
  <c r="P88" i="1"/>
  <c r="P89" i="1"/>
  <c r="P90" i="1"/>
  <c r="P91" i="1"/>
  <c r="P92" i="1"/>
  <c r="P93" i="1"/>
  <c r="P94" i="1"/>
  <c r="P95" i="1"/>
  <c r="P96" i="1"/>
  <c r="P97" i="1"/>
  <c r="P98" i="1"/>
  <c r="P99" i="1"/>
  <c r="P100" i="1"/>
  <c r="P101" i="1"/>
  <c r="P102" i="1"/>
  <c r="P103" i="1"/>
  <c r="P104" i="1"/>
  <c r="P105" i="1"/>
  <c r="P106" i="1"/>
  <c r="P107" i="1"/>
  <c r="P108" i="1"/>
  <c r="P109" i="1"/>
  <c r="P110" i="1"/>
  <c r="P111" i="1"/>
  <c r="P112" i="1"/>
  <c r="P113" i="1"/>
  <c r="P114" i="1"/>
  <c r="P115" i="1"/>
  <c r="P116" i="1"/>
  <c r="P117" i="1"/>
  <c r="P118" i="1"/>
  <c r="P119" i="1"/>
  <c r="P120" i="1"/>
  <c r="P121" i="1"/>
  <c r="P122" i="1"/>
  <c r="P123" i="1"/>
  <c r="P124" i="1"/>
  <c r="P125" i="1"/>
  <c r="P126" i="1"/>
  <c r="P127" i="1"/>
  <c r="P128" i="1"/>
  <c r="P129" i="1"/>
  <c r="P130" i="1"/>
  <c r="P131" i="1"/>
  <c r="P132" i="1"/>
  <c r="P133" i="1"/>
  <c r="P134" i="1"/>
  <c r="P135" i="1"/>
  <c r="P136" i="1"/>
  <c r="P137" i="1"/>
  <c r="P138" i="1"/>
  <c r="P139" i="1"/>
  <c r="P140" i="1"/>
  <c r="P141" i="1"/>
  <c r="P142" i="1"/>
  <c r="P143" i="1"/>
  <c r="P144" i="1"/>
  <c r="P145" i="1"/>
  <c r="P146" i="1"/>
  <c r="P147" i="1"/>
  <c r="P148" i="1"/>
  <c r="P149" i="1"/>
  <c r="P150" i="1"/>
  <c r="P151" i="1"/>
  <c r="P152" i="1"/>
  <c r="P153" i="1"/>
  <c r="P154" i="1"/>
  <c r="P155" i="1"/>
  <c r="P156" i="1"/>
  <c r="P157" i="1"/>
  <c r="P158" i="1"/>
  <c r="P159" i="1"/>
  <c r="P160" i="1"/>
  <c r="P161" i="1"/>
  <c r="P162" i="1"/>
  <c r="P163" i="1"/>
  <c r="P164" i="1"/>
  <c r="P165" i="1"/>
  <c r="P166" i="1"/>
  <c r="P167" i="1"/>
  <c r="P168" i="1"/>
  <c r="P169" i="1"/>
  <c r="P170" i="1"/>
  <c r="P171" i="1"/>
  <c r="P172" i="1"/>
  <c r="P173" i="1"/>
  <c r="P174" i="1"/>
  <c r="P175" i="1"/>
  <c r="P176" i="1"/>
  <c r="P177" i="1"/>
  <c r="P178" i="1"/>
  <c r="P179" i="1"/>
  <c r="P180" i="1"/>
  <c r="P181" i="1"/>
  <c r="P182" i="1"/>
  <c r="P183" i="1"/>
  <c r="P184" i="1"/>
  <c r="P185" i="1"/>
  <c r="P186" i="1"/>
  <c r="P187" i="1"/>
  <c r="P188" i="1"/>
  <c r="P189" i="1"/>
  <c r="P190" i="1"/>
  <c r="P191" i="1"/>
  <c r="P192" i="1"/>
  <c r="P193" i="1"/>
  <c r="P194" i="1"/>
  <c r="P195" i="1"/>
  <c r="P196" i="1"/>
  <c r="P197" i="1"/>
  <c r="P198" i="1"/>
  <c r="P199" i="1"/>
  <c r="P200" i="1"/>
  <c r="P201" i="1"/>
  <c r="P202" i="1"/>
  <c r="P5" i="1"/>
  <c r="K203" i="1"/>
  <c r="C203" i="1"/>
  <c r="B203" i="1"/>
  <c r="H20" i="1"/>
  <c r="J20" i="1"/>
  <c r="L20" i="1"/>
  <c r="N20" i="1"/>
  <c r="I20" i="1"/>
  <c r="K20" i="1"/>
  <c r="M20" i="1"/>
  <c r="O20" i="1"/>
  <c r="D203" i="1"/>
  <c r="I203" i="1" s="1"/>
  <c r="E203" i="1"/>
  <c r="J203" i="1" s="1"/>
  <c r="F203" i="1"/>
  <c r="M203" i="1" s="1"/>
  <c r="G203" i="1"/>
  <c r="Q203" i="1" s="1"/>
  <c r="O202" i="1"/>
  <c r="O201" i="1"/>
  <c r="O200" i="1"/>
  <c r="O199" i="1"/>
  <c r="O198" i="1"/>
  <c r="O197" i="1"/>
  <c r="O196" i="1"/>
  <c r="O195" i="1"/>
  <c r="O194" i="1"/>
  <c r="O193" i="1"/>
  <c r="O192" i="1"/>
  <c r="O191" i="1"/>
  <c r="O190" i="1"/>
  <c r="O189" i="1"/>
  <c r="O188" i="1"/>
  <c r="O187" i="1"/>
  <c r="O186" i="1"/>
  <c r="O185" i="1"/>
  <c r="O184" i="1"/>
  <c r="O183" i="1"/>
  <c r="O182" i="1"/>
  <c r="O181" i="1"/>
  <c r="O180" i="1"/>
  <c r="O179" i="1"/>
  <c r="O178" i="1"/>
  <c r="O174" i="1"/>
  <c r="O173" i="1"/>
  <c r="O172" i="1"/>
  <c r="O171" i="1"/>
  <c r="O170" i="1"/>
  <c r="O169" i="1"/>
  <c r="O168" i="1"/>
  <c r="O167" i="1"/>
  <c r="O177" i="1"/>
  <c r="O176" i="1"/>
  <c r="O175" i="1"/>
  <c r="O166" i="1"/>
  <c r="O165" i="1"/>
  <c r="O164" i="1"/>
  <c r="O163" i="1"/>
  <c r="O162" i="1"/>
  <c r="O161" i="1"/>
  <c r="O160" i="1"/>
  <c r="O159" i="1"/>
  <c r="O158" i="1"/>
  <c r="O157" i="1"/>
  <c r="O156" i="1"/>
  <c r="O155" i="1"/>
  <c r="O154" i="1"/>
  <c r="O153" i="1"/>
  <c r="O152" i="1"/>
  <c r="O151" i="1"/>
  <c r="O150" i="1"/>
  <c r="O149" i="1"/>
  <c r="O148" i="1"/>
  <c r="O147" i="1"/>
  <c r="O146" i="1"/>
  <c r="O145" i="1"/>
  <c r="O144" i="1"/>
  <c r="O143" i="1"/>
  <c r="O142" i="1"/>
  <c r="O141" i="1"/>
  <c r="O140" i="1"/>
  <c r="O139" i="1"/>
  <c r="O138" i="1"/>
  <c r="O137" i="1"/>
  <c r="O136" i="1"/>
  <c r="O135" i="1"/>
  <c r="O134" i="1"/>
  <c r="O133" i="1"/>
  <c r="O131" i="1"/>
  <c r="O130" i="1"/>
  <c r="O132" i="1"/>
  <c r="O129" i="1"/>
  <c r="O128" i="1"/>
  <c r="O127" i="1"/>
  <c r="O126" i="1"/>
  <c r="O125" i="1"/>
  <c r="O124" i="1"/>
  <c r="O123" i="1"/>
  <c r="O122" i="1"/>
  <c r="O121" i="1"/>
  <c r="O120" i="1"/>
  <c r="O119" i="1"/>
  <c r="O118" i="1"/>
  <c r="O117" i="1"/>
  <c r="O116" i="1"/>
  <c r="O115" i="1"/>
  <c r="O112" i="1"/>
  <c r="O111" i="1"/>
  <c r="O110" i="1"/>
  <c r="O109" i="1"/>
  <c r="O114" i="1"/>
  <c r="O113" i="1"/>
  <c r="O108" i="1"/>
  <c r="O107" i="1"/>
  <c r="O106" i="1"/>
  <c r="O105" i="1"/>
  <c r="O104" i="1"/>
  <c r="O103" i="1"/>
  <c r="O102" i="1"/>
  <c r="O101" i="1"/>
  <c r="O100" i="1"/>
  <c r="O99" i="1"/>
  <c r="O98" i="1"/>
  <c r="O97" i="1"/>
  <c r="O96" i="1"/>
  <c r="O95" i="1"/>
  <c r="O94" i="1"/>
  <c r="O93" i="1"/>
  <c r="O92" i="1"/>
  <c r="O91" i="1"/>
  <c r="O90" i="1"/>
  <c r="O89" i="1"/>
  <c r="O88" i="1"/>
  <c r="O87" i="1"/>
  <c r="O86" i="1"/>
  <c r="O85" i="1"/>
  <c r="O84" i="1"/>
  <c r="O83" i="1"/>
  <c r="O82" i="1"/>
  <c r="O81" i="1"/>
  <c r="O80" i="1"/>
  <c r="O79" i="1"/>
  <c r="O78" i="1"/>
  <c r="O77" i="1"/>
  <c r="O76" i="1"/>
  <c r="O75" i="1"/>
  <c r="O74" i="1"/>
  <c r="O73" i="1"/>
  <c r="O72" i="1"/>
  <c r="O71" i="1"/>
  <c r="O70" i="1"/>
  <c r="O69" i="1"/>
  <c r="O68" i="1"/>
  <c r="O67" i="1"/>
  <c r="O66" i="1"/>
  <c r="O65" i="1"/>
  <c r="O64" i="1"/>
  <c r="O63" i="1"/>
  <c r="O62" i="1"/>
  <c r="O61" i="1"/>
  <c r="O60" i="1"/>
  <c r="O59" i="1"/>
  <c r="O58" i="1"/>
  <c r="O57" i="1"/>
  <c r="O56" i="1"/>
  <c r="O55" i="1"/>
  <c r="O54" i="1"/>
  <c r="O53" i="1"/>
  <c r="O52" i="1"/>
  <c r="O51" i="1"/>
  <c r="O50" i="1"/>
  <c r="O49" i="1"/>
  <c r="O48" i="1"/>
  <c r="O47" i="1"/>
  <c r="O46" i="1"/>
  <c r="O45" i="1"/>
  <c r="O44" i="1"/>
  <c r="O43" i="1"/>
  <c r="O42" i="1"/>
  <c r="O41" i="1"/>
  <c r="O40" i="1"/>
  <c r="O39" i="1"/>
  <c r="O38" i="1"/>
  <c r="O37" i="1"/>
  <c r="O36" i="1"/>
  <c r="O35" i="1"/>
  <c r="O34" i="1"/>
  <c r="O33" i="1"/>
  <c r="O32" i="1"/>
  <c r="O31" i="1"/>
  <c r="O30" i="1"/>
  <c r="O29" i="1"/>
  <c r="O28" i="1"/>
  <c r="O27" i="1"/>
  <c r="O26" i="1"/>
  <c r="O25" i="1"/>
  <c r="O24" i="1"/>
  <c r="O23" i="1"/>
  <c r="O22" i="1"/>
  <c r="O21" i="1"/>
  <c r="O19" i="1"/>
  <c r="O18" i="1"/>
  <c r="O17" i="1"/>
  <c r="O16" i="1"/>
  <c r="O15" i="1"/>
  <c r="O14" i="1"/>
  <c r="O13" i="1"/>
  <c r="O12" i="1"/>
  <c r="O11" i="1"/>
  <c r="O10" i="1"/>
  <c r="O9" i="1"/>
  <c r="O8" i="1"/>
  <c r="O7" i="1"/>
  <c r="O6" i="1"/>
  <c r="O5" i="1"/>
  <c r="M202" i="1"/>
  <c r="M201" i="1"/>
  <c r="M200" i="1"/>
  <c r="M199" i="1"/>
  <c r="M198" i="1"/>
  <c r="M197" i="1"/>
  <c r="M196" i="1"/>
  <c r="M195" i="1"/>
  <c r="M194" i="1"/>
  <c r="M193" i="1"/>
  <c r="M192" i="1"/>
  <c r="M191" i="1"/>
  <c r="M190" i="1"/>
  <c r="M189" i="1"/>
  <c r="M188" i="1"/>
  <c r="M187" i="1"/>
  <c r="M186" i="1"/>
  <c r="M185" i="1"/>
  <c r="M184" i="1"/>
  <c r="M183" i="1"/>
  <c r="M182" i="1"/>
  <c r="M181" i="1"/>
  <c r="M180" i="1"/>
  <c r="M179" i="1"/>
  <c r="M178" i="1"/>
  <c r="M174" i="1"/>
  <c r="M173" i="1"/>
  <c r="M172" i="1"/>
  <c r="M171" i="1"/>
  <c r="M170" i="1"/>
  <c r="M169" i="1"/>
  <c r="M168" i="1"/>
  <c r="M167" i="1"/>
  <c r="M177" i="1"/>
  <c r="M176" i="1"/>
  <c r="M175" i="1"/>
  <c r="M166" i="1"/>
  <c r="M165" i="1"/>
  <c r="M164" i="1"/>
  <c r="M163" i="1"/>
  <c r="M162" i="1"/>
  <c r="M161" i="1"/>
  <c r="M160" i="1"/>
  <c r="M159" i="1"/>
  <c r="M158" i="1"/>
  <c r="M157" i="1"/>
  <c r="M156" i="1"/>
  <c r="M155" i="1"/>
  <c r="M154" i="1"/>
  <c r="M153" i="1"/>
  <c r="M152" i="1"/>
  <c r="M151" i="1"/>
  <c r="M150" i="1"/>
  <c r="M149" i="1"/>
  <c r="M148" i="1"/>
  <c r="M147" i="1"/>
  <c r="M146" i="1"/>
  <c r="M145" i="1"/>
  <c r="M144" i="1"/>
  <c r="M143" i="1"/>
  <c r="M142" i="1"/>
  <c r="M141" i="1"/>
  <c r="M140" i="1"/>
  <c r="M139" i="1"/>
  <c r="M138" i="1"/>
  <c r="M137" i="1"/>
  <c r="M136" i="1"/>
  <c r="M135" i="1"/>
  <c r="M134" i="1"/>
  <c r="M133" i="1"/>
  <c r="M131" i="1"/>
  <c r="M130" i="1"/>
  <c r="M132" i="1"/>
  <c r="M129" i="1"/>
  <c r="M128" i="1"/>
  <c r="M127" i="1"/>
  <c r="M126" i="1"/>
  <c r="M125" i="1"/>
  <c r="M124" i="1"/>
  <c r="M123" i="1"/>
  <c r="M122" i="1"/>
  <c r="M121" i="1"/>
  <c r="M120" i="1"/>
  <c r="M119" i="1"/>
  <c r="M118" i="1"/>
  <c r="M117" i="1"/>
  <c r="M116" i="1"/>
  <c r="M115" i="1"/>
  <c r="M112" i="1"/>
  <c r="M111" i="1"/>
  <c r="M110" i="1"/>
  <c r="M109" i="1"/>
  <c r="M114" i="1"/>
  <c r="M113" i="1"/>
  <c r="M108" i="1"/>
  <c r="M107" i="1"/>
  <c r="M106" i="1"/>
  <c r="M105" i="1"/>
  <c r="M104" i="1"/>
  <c r="M103" i="1"/>
  <c r="M102" i="1"/>
  <c r="M101" i="1"/>
  <c r="M100" i="1"/>
  <c r="M99" i="1"/>
  <c r="M98" i="1"/>
  <c r="M97" i="1"/>
  <c r="M96" i="1"/>
  <c r="M95" i="1"/>
  <c r="M94" i="1"/>
  <c r="M93" i="1"/>
  <c r="M92" i="1"/>
  <c r="M91" i="1"/>
  <c r="M90" i="1"/>
  <c r="M89" i="1"/>
  <c r="M88" i="1"/>
  <c r="M87" i="1"/>
  <c r="M86" i="1"/>
  <c r="M85" i="1"/>
  <c r="M84" i="1"/>
  <c r="M83" i="1"/>
  <c r="M82" i="1"/>
  <c r="M81" i="1"/>
  <c r="M80" i="1"/>
  <c r="M79" i="1"/>
  <c r="M78" i="1"/>
  <c r="M77" i="1"/>
  <c r="M76" i="1"/>
  <c r="M75" i="1"/>
  <c r="M74" i="1"/>
  <c r="M73" i="1"/>
  <c r="M72" i="1"/>
  <c r="M71" i="1"/>
  <c r="M70" i="1"/>
  <c r="M69" i="1"/>
  <c r="M68" i="1"/>
  <c r="M67" i="1"/>
  <c r="M66" i="1"/>
  <c r="M65" i="1"/>
  <c r="M64" i="1"/>
  <c r="M63" i="1"/>
  <c r="M62" i="1"/>
  <c r="M61" i="1"/>
  <c r="M60" i="1"/>
  <c r="M59" i="1"/>
  <c r="M58" i="1"/>
  <c r="M57" i="1"/>
  <c r="M56" i="1"/>
  <c r="M55" i="1"/>
  <c r="M54" i="1"/>
  <c r="M53" i="1"/>
  <c r="M52" i="1"/>
  <c r="M51" i="1"/>
  <c r="M50" i="1"/>
  <c r="M49" i="1"/>
  <c r="M48" i="1"/>
  <c r="M47" i="1"/>
  <c r="M46" i="1"/>
  <c r="M45" i="1"/>
  <c r="M44" i="1"/>
  <c r="M43" i="1"/>
  <c r="M42" i="1"/>
  <c r="M41" i="1"/>
  <c r="M40" i="1"/>
  <c r="M39" i="1"/>
  <c r="M38" i="1"/>
  <c r="M37" i="1"/>
  <c r="M36" i="1"/>
  <c r="M35" i="1"/>
  <c r="M34" i="1"/>
  <c r="M33" i="1"/>
  <c r="M32" i="1"/>
  <c r="M31" i="1"/>
  <c r="M30" i="1"/>
  <c r="M29" i="1"/>
  <c r="M28" i="1"/>
  <c r="M27" i="1"/>
  <c r="M26" i="1"/>
  <c r="M25" i="1"/>
  <c r="M24" i="1"/>
  <c r="M23" i="1"/>
  <c r="M22" i="1"/>
  <c r="M21" i="1"/>
  <c r="M19" i="1"/>
  <c r="M18" i="1"/>
  <c r="M17" i="1"/>
  <c r="M16" i="1"/>
  <c r="M15" i="1"/>
  <c r="M14" i="1"/>
  <c r="M13" i="1"/>
  <c r="M12" i="1"/>
  <c r="M11" i="1"/>
  <c r="M10" i="1"/>
  <c r="M9" i="1"/>
  <c r="M8" i="1"/>
  <c r="M7" i="1"/>
  <c r="M6" i="1"/>
  <c r="M5" i="1"/>
  <c r="K202" i="1"/>
  <c r="K201" i="1"/>
  <c r="K200" i="1"/>
  <c r="K199" i="1"/>
  <c r="K198" i="1"/>
  <c r="K197" i="1"/>
  <c r="K196" i="1"/>
  <c r="K195" i="1"/>
  <c r="K194" i="1"/>
  <c r="K193" i="1"/>
  <c r="K192" i="1"/>
  <c r="K191" i="1"/>
  <c r="K190" i="1"/>
  <c r="K189" i="1"/>
  <c r="K188" i="1"/>
  <c r="K187" i="1"/>
  <c r="K186" i="1"/>
  <c r="K185" i="1"/>
  <c r="K184" i="1"/>
  <c r="K183" i="1"/>
  <c r="K182" i="1"/>
  <c r="K181" i="1"/>
  <c r="K180" i="1"/>
  <c r="K179" i="1"/>
  <c r="K178" i="1"/>
  <c r="K174" i="1"/>
  <c r="K173" i="1"/>
  <c r="K172" i="1"/>
  <c r="K171" i="1"/>
  <c r="K170" i="1"/>
  <c r="K169" i="1"/>
  <c r="K168" i="1"/>
  <c r="K167" i="1"/>
  <c r="K177" i="1"/>
  <c r="K176" i="1"/>
  <c r="K175" i="1"/>
  <c r="K166" i="1"/>
  <c r="K165" i="1"/>
  <c r="K164" i="1"/>
  <c r="K163" i="1"/>
  <c r="K162" i="1"/>
  <c r="K161" i="1"/>
  <c r="K160" i="1"/>
  <c r="K159" i="1"/>
  <c r="K158" i="1"/>
  <c r="K157" i="1"/>
  <c r="K156" i="1"/>
  <c r="K155" i="1"/>
  <c r="K154" i="1"/>
  <c r="K153" i="1"/>
  <c r="K152" i="1"/>
  <c r="K151" i="1"/>
  <c r="K150" i="1"/>
  <c r="K149" i="1"/>
  <c r="K148" i="1"/>
  <c r="K147" i="1"/>
  <c r="K146" i="1"/>
  <c r="K145" i="1"/>
  <c r="K144" i="1"/>
  <c r="K143" i="1"/>
  <c r="K142" i="1"/>
  <c r="K141" i="1"/>
  <c r="K140" i="1"/>
  <c r="K139" i="1"/>
  <c r="K138" i="1"/>
  <c r="K137" i="1"/>
  <c r="K136" i="1"/>
  <c r="K135" i="1"/>
  <c r="K134" i="1"/>
  <c r="K133" i="1"/>
  <c r="K131" i="1"/>
  <c r="K130" i="1"/>
  <c r="K132" i="1"/>
  <c r="K129" i="1"/>
  <c r="K128" i="1"/>
  <c r="K127" i="1"/>
  <c r="K126" i="1"/>
  <c r="K125" i="1"/>
  <c r="K124" i="1"/>
  <c r="K123" i="1"/>
  <c r="K122" i="1"/>
  <c r="K121" i="1"/>
  <c r="K120" i="1"/>
  <c r="K119" i="1"/>
  <c r="K118" i="1"/>
  <c r="K117" i="1"/>
  <c r="K116" i="1"/>
  <c r="K115" i="1"/>
  <c r="K112" i="1"/>
  <c r="K111" i="1"/>
  <c r="K110" i="1"/>
  <c r="K109" i="1"/>
  <c r="K114" i="1"/>
  <c r="K113" i="1"/>
  <c r="K108" i="1"/>
  <c r="K107" i="1"/>
  <c r="K106" i="1"/>
  <c r="K105" i="1"/>
  <c r="K104" i="1"/>
  <c r="K103" i="1"/>
  <c r="K102" i="1"/>
  <c r="K101" i="1"/>
  <c r="K100" i="1"/>
  <c r="K99" i="1"/>
  <c r="K98" i="1"/>
  <c r="K97" i="1"/>
  <c r="K96" i="1"/>
  <c r="K95" i="1"/>
  <c r="K94" i="1"/>
  <c r="K93" i="1"/>
  <c r="K92" i="1"/>
  <c r="K91" i="1"/>
  <c r="K90" i="1"/>
  <c r="K89" i="1"/>
  <c r="K88" i="1"/>
  <c r="K87" i="1"/>
  <c r="K86" i="1"/>
  <c r="K85" i="1"/>
  <c r="K84" i="1"/>
  <c r="K83" i="1"/>
  <c r="K82" i="1"/>
  <c r="K81" i="1"/>
  <c r="K80" i="1"/>
  <c r="K79" i="1"/>
  <c r="K78" i="1"/>
  <c r="K77" i="1"/>
  <c r="K76" i="1"/>
  <c r="K75" i="1"/>
  <c r="K74" i="1"/>
  <c r="K73" i="1"/>
  <c r="K72" i="1"/>
  <c r="K71" i="1"/>
  <c r="K70" i="1"/>
  <c r="K69" i="1"/>
  <c r="K68" i="1"/>
  <c r="K67" i="1"/>
  <c r="K66" i="1"/>
  <c r="K65" i="1"/>
  <c r="K64" i="1"/>
  <c r="K63" i="1"/>
  <c r="K62" i="1"/>
  <c r="K61" i="1"/>
  <c r="K60" i="1"/>
  <c r="K59" i="1"/>
  <c r="K58" i="1"/>
  <c r="K57" i="1"/>
  <c r="K56" i="1"/>
  <c r="K55" i="1"/>
  <c r="K54" i="1"/>
  <c r="K53" i="1"/>
  <c r="K52" i="1"/>
  <c r="K51" i="1"/>
  <c r="K50" i="1"/>
  <c r="K49" i="1"/>
  <c r="K48" i="1"/>
  <c r="K47" i="1"/>
  <c r="K46" i="1"/>
  <c r="K45" i="1"/>
  <c r="K44" i="1"/>
  <c r="K43" i="1"/>
  <c r="K42" i="1"/>
  <c r="K41" i="1"/>
  <c r="K40" i="1"/>
  <c r="K39" i="1"/>
  <c r="K38" i="1"/>
  <c r="K37" i="1"/>
  <c r="K36" i="1"/>
  <c r="K35" i="1"/>
  <c r="K34" i="1"/>
  <c r="K33" i="1"/>
  <c r="K32" i="1"/>
  <c r="K31" i="1"/>
  <c r="K30" i="1"/>
  <c r="K29" i="1"/>
  <c r="K28" i="1"/>
  <c r="K27" i="1"/>
  <c r="K26" i="1"/>
  <c r="K25" i="1"/>
  <c r="K24" i="1"/>
  <c r="K23" i="1"/>
  <c r="K22" i="1"/>
  <c r="K21" i="1"/>
  <c r="K19" i="1"/>
  <c r="K18" i="1"/>
  <c r="K17" i="1"/>
  <c r="K16" i="1"/>
  <c r="K15" i="1"/>
  <c r="K14" i="1"/>
  <c r="K13" i="1"/>
  <c r="K12" i="1"/>
  <c r="K11" i="1"/>
  <c r="K10" i="1"/>
  <c r="K9" i="1"/>
  <c r="K8" i="1"/>
  <c r="K7" i="1"/>
  <c r="K6" i="1"/>
  <c r="K5" i="1"/>
  <c r="I6" i="1"/>
  <c r="I7" i="1"/>
  <c r="I8" i="1"/>
  <c r="I9" i="1"/>
  <c r="I10" i="1"/>
  <c r="I11" i="1"/>
  <c r="I12" i="1"/>
  <c r="I13" i="1"/>
  <c r="I14" i="1"/>
  <c r="I15" i="1"/>
  <c r="I16" i="1"/>
  <c r="I17" i="1"/>
  <c r="I18" i="1"/>
  <c r="I19" i="1"/>
  <c r="I21"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I58" i="1"/>
  <c r="I59" i="1"/>
  <c r="I60" i="1"/>
  <c r="I61" i="1"/>
  <c r="I62" i="1"/>
  <c r="I63" i="1"/>
  <c r="I64" i="1"/>
  <c r="I65" i="1"/>
  <c r="I66" i="1"/>
  <c r="I67" i="1"/>
  <c r="I68" i="1"/>
  <c r="I69" i="1"/>
  <c r="I70" i="1"/>
  <c r="I71" i="1"/>
  <c r="I72" i="1"/>
  <c r="I73" i="1"/>
  <c r="I74" i="1"/>
  <c r="I75" i="1"/>
  <c r="I76" i="1"/>
  <c r="I77" i="1"/>
  <c r="I78" i="1"/>
  <c r="I79" i="1"/>
  <c r="I80" i="1"/>
  <c r="I81" i="1"/>
  <c r="I82" i="1"/>
  <c r="I83" i="1"/>
  <c r="I84" i="1"/>
  <c r="I85" i="1"/>
  <c r="I86" i="1"/>
  <c r="I87" i="1"/>
  <c r="I88" i="1"/>
  <c r="I89" i="1"/>
  <c r="I90" i="1"/>
  <c r="I91" i="1"/>
  <c r="I92" i="1"/>
  <c r="I93" i="1"/>
  <c r="I94" i="1"/>
  <c r="I95" i="1"/>
  <c r="I96" i="1"/>
  <c r="I97" i="1"/>
  <c r="I98" i="1"/>
  <c r="I99" i="1"/>
  <c r="I100" i="1"/>
  <c r="I101" i="1"/>
  <c r="I102" i="1"/>
  <c r="I103" i="1"/>
  <c r="I104" i="1"/>
  <c r="I105" i="1"/>
  <c r="I106" i="1"/>
  <c r="I107" i="1"/>
  <c r="I108" i="1"/>
  <c r="I113" i="1"/>
  <c r="I114" i="1"/>
  <c r="I109" i="1"/>
  <c r="I110" i="1"/>
  <c r="I111" i="1"/>
  <c r="I112" i="1"/>
  <c r="I115" i="1"/>
  <c r="I116" i="1"/>
  <c r="I117" i="1"/>
  <c r="I118" i="1"/>
  <c r="I119" i="1"/>
  <c r="I120" i="1"/>
  <c r="I121" i="1"/>
  <c r="I122" i="1"/>
  <c r="I123" i="1"/>
  <c r="I124" i="1"/>
  <c r="I125" i="1"/>
  <c r="I126" i="1"/>
  <c r="I127" i="1"/>
  <c r="I128" i="1"/>
  <c r="I129" i="1"/>
  <c r="I132" i="1"/>
  <c r="I130" i="1"/>
  <c r="I131" i="1"/>
  <c r="I133" i="1"/>
  <c r="I134" i="1"/>
  <c r="I135" i="1"/>
  <c r="I136" i="1"/>
  <c r="I137" i="1"/>
  <c r="I138" i="1"/>
  <c r="I139" i="1"/>
  <c r="I140" i="1"/>
  <c r="I141" i="1"/>
  <c r="I142" i="1"/>
  <c r="I143" i="1"/>
  <c r="I144" i="1"/>
  <c r="I145" i="1"/>
  <c r="I146" i="1"/>
  <c r="I147" i="1"/>
  <c r="I148" i="1"/>
  <c r="I149" i="1"/>
  <c r="I150" i="1"/>
  <c r="I151" i="1"/>
  <c r="I152" i="1"/>
  <c r="I153" i="1"/>
  <c r="I154" i="1"/>
  <c r="I155" i="1"/>
  <c r="I156" i="1"/>
  <c r="I157" i="1"/>
  <c r="I158" i="1"/>
  <c r="I159" i="1"/>
  <c r="I160" i="1"/>
  <c r="I161" i="1"/>
  <c r="I162" i="1"/>
  <c r="I163" i="1"/>
  <c r="I164" i="1"/>
  <c r="I165" i="1"/>
  <c r="I166" i="1"/>
  <c r="I175" i="1"/>
  <c r="I176" i="1"/>
  <c r="I177" i="1"/>
  <c r="I167" i="1"/>
  <c r="I168" i="1"/>
  <c r="I169" i="1"/>
  <c r="I170" i="1"/>
  <c r="I171" i="1"/>
  <c r="I172" i="1"/>
  <c r="I173" i="1"/>
  <c r="I174" i="1"/>
  <c r="I178" i="1"/>
  <c r="I179" i="1"/>
  <c r="I180" i="1"/>
  <c r="I181" i="1"/>
  <c r="I182" i="1"/>
  <c r="I183" i="1"/>
  <c r="I184" i="1"/>
  <c r="I185" i="1"/>
  <c r="I186" i="1"/>
  <c r="I187" i="1"/>
  <c r="I188" i="1"/>
  <c r="I189" i="1"/>
  <c r="I190" i="1"/>
  <c r="I191" i="1"/>
  <c r="I192" i="1"/>
  <c r="I193" i="1"/>
  <c r="I194" i="1"/>
  <c r="I195" i="1"/>
  <c r="I196" i="1"/>
  <c r="I197" i="1"/>
  <c r="I198" i="1"/>
  <c r="I199" i="1"/>
  <c r="I200" i="1"/>
  <c r="I201" i="1"/>
  <c r="I202" i="1"/>
  <c r="I5" i="1"/>
  <c r="N202" i="1"/>
  <c r="N201" i="1"/>
  <c r="N200" i="1"/>
  <c r="N199" i="1"/>
  <c r="N198" i="1"/>
  <c r="N197" i="1"/>
  <c r="N196" i="1"/>
  <c r="N195" i="1"/>
  <c r="N194" i="1"/>
  <c r="N193" i="1"/>
  <c r="N192" i="1"/>
  <c r="N191" i="1"/>
  <c r="N190" i="1"/>
  <c r="N189" i="1"/>
  <c r="N188" i="1"/>
  <c r="N187" i="1"/>
  <c r="N186" i="1"/>
  <c r="N185" i="1"/>
  <c r="N184" i="1"/>
  <c r="N183" i="1"/>
  <c r="N182" i="1"/>
  <c r="N181" i="1"/>
  <c r="N180" i="1"/>
  <c r="N179" i="1"/>
  <c r="N178" i="1"/>
  <c r="N174" i="1"/>
  <c r="N173" i="1"/>
  <c r="N172" i="1"/>
  <c r="N171" i="1"/>
  <c r="N170" i="1"/>
  <c r="N169" i="1"/>
  <c r="N168" i="1"/>
  <c r="N167" i="1"/>
  <c r="N177" i="1"/>
  <c r="N176" i="1"/>
  <c r="N175" i="1"/>
  <c r="N166" i="1"/>
  <c r="N165" i="1"/>
  <c r="N164" i="1"/>
  <c r="N163" i="1"/>
  <c r="N162" i="1"/>
  <c r="N161" i="1"/>
  <c r="N160" i="1"/>
  <c r="N159" i="1"/>
  <c r="N158" i="1"/>
  <c r="N157" i="1"/>
  <c r="N156" i="1"/>
  <c r="N155" i="1"/>
  <c r="N154" i="1"/>
  <c r="N153" i="1"/>
  <c r="N152" i="1"/>
  <c r="N151" i="1"/>
  <c r="N150" i="1"/>
  <c r="N149" i="1"/>
  <c r="N148" i="1"/>
  <c r="N147" i="1"/>
  <c r="N146" i="1"/>
  <c r="N145" i="1"/>
  <c r="N144" i="1"/>
  <c r="N143" i="1"/>
  <c r="N142" i="1"/>
  <c r="N141" i="1"/>
  <c r="N140" i="1"/>
  <c r="N139" i="1"/>
  <c r="N138" i="1"/>
  <c r="N137" i="1"/>
  <c r="N136" i="1"/>
  <c r="N135" i="1"/>
  <c r="N134" i="1"/>
  <c r="N133" i="1"/>
  <c r="N131" i="1"/>
  <c r="N130" i="1"/>
  <c r="N132" i="1"/>
  <c r="N129" i="1"/>
  <c r="N128" i="1"/>
  <c r="N127" i="1"/>
  <c r="N126" i="1"/>
  <c r="N125" i="1"/>
  <c r="N124" i="1"/>
  <c r="N123" i="1"/>
  <c r="N122" i="1"/>
  <c r="N121" i="1"/>
  <c r="N120" i="1"/>
  <c r="N119" i="1"/>
  <c r="N118" i="1"/>
  <c r="N117" i="1"/>
  <c r="N116" i="1"/>
  <c r="N115" i="1"/>
  <c r="N112" i="1"/>
  <c r="N111" i="1"/>
  <c r="N110" i="1"/>
  <c r="N109" i="1"/>
  <c r="N114" i="1"/>
  <c r="N113" i="1"/>
  <c r="N108" i="1"/>
  <c r="N107" i="1"/>
  <c r="N106" i="1"/>
  <c r="N105" i="1"/>
  <c r="N104" i="1"/>
  <c r="N103" i="1"/>
  <c r="N102" i="1"/>
  <c r="N101" i="1"/>
  <c r="N100" i="1"/>
  <c r="N99" i="1"/>
  <c r="N98" i="1"/>
  <c r="N97" i="1"/>
  <c r="N96" i="1"/>
  <c r="N95" i="1"/>
  <c r="N94" i="1"/>
  <c r="N93" i="1"/>
  <c r="N92" i="1"/>
  <c r="N91" i="1"/>
  <c r="N90" i="1"/>
  <c r="N89" i="1"/>
  <c r="N88" i="1"/>
  <c r="N87" i="1"/>
  <c r="N86" i="1"/>
  <c r="N85" i="1"/>
  <c r="N84" i="1"/>
  <c r="N83" i="1"/>
  <c r="N82" i="1"/>
  <c r="N81" i="1"/>
  <c r="N80" i="1"/>
  <c r="N79" i="1"/>
  <c r="N78" i="1"/>
  <c r="N77" i="1"/>
  <c r="N76" i="1"/>
  <c r="N75" i="1"/>
  <c r="N74" i="1"/>
  <c r="N73" i="1"/>
  <c r="N72" i="1"/>
  <c r="N71" i="1"/>
  <c r="N70" i="1"/>
  <c r="N69" i="1"/>
  <c r="N68" i="1"/>
  <c r="N67" i="1"/>
  <c r="N66" i="1"/>
  <c r="N65" i="1"/>
  <c r="N64" i="1"/>
  <c r="N63" i="1"/>
  <c r="N62" i="1"/>
  <c r="N61" i="1"/>
  <c r="N60" i="1"/>
  <c r="N59" i="1"/>
  <c r="N58" i="1"/>
  <c r="N57" i="1"/>
  <c r="N56" i="1"/>
  <c r="N55" i="1"/>
  <c r="N54" i="1"/>
  <c r="N53" i="1"/>
  <c r="N52" i="1"/>
  <c r="N51" i="1"/>
  <c r="N50" i="1"/>
  <c r="N49" i="1"/>
  <c r="N48" i="1"/>
  <c r="N47" i="1"/>
  <c r="N46" i="1"/>
  <c r="N45" i="1"/>
  <c r="N44" i="1"/>
  <c r="N43" i="1"/>
  <c r="N42" i="1"/>
  <c r="N41" i="1"/>
  <c r="N40" i="1"/>
  <c r="N39" i="1"/>
  <c r="N38" i="1"/>
  <c r="N37" i="1"/>
  <c r="N36" i="1"/>
  <c r="N35" i="1"/>
  <c r="N34" i="1"/>
  <c r="N33" i="1"/>
  <c r="N32" i="1"/>
  <c r="N31" i="1"/>
  <c r="N30" i="1"/>
  <c r="N29" i="1"/>
  <c r="N28" i="1"/>
  <c r="N27" i="1"/>
  <c r="N26" i="1"/>
  <c r="N25" i="1"/>
  <c r="N24" i="1"/>
  <c r="N23" i="1"/>
  <c r="N22" i="1"/>
  <c r="N21" i="1"/>
  <c r="N19" i="1"/>
  <c r="N18" i="1"/>
  <c r="N17" i="1"/>
  <c r="N16" i="1"/>
  <c r="N15" i="1"/>
  <c r="N14" i="1"/>
  <c r="N13" i="1"/>
  <c r="N12" i="1"/>
  <c r="N11" i="1"/>
  <c r="N10" i="1"/>
  <c r="N9" i="1"/>
  <c r="N8" i="1"/>
  <c r="N7" i="1"/>
  <c r="N6" i="1"/>
  <c r="N5" i="1"/>
  <c r="L202" i="1"/>
  <c r="L201" i="1"/>
  <c r="L200" i="1"/>
  <c r="L199" i="1"/>
  <c r="L198" i="1"/>
  <c r="L197" i="1"/>
  <c r="L196" i="1"/>
  <c r="L195" i="1"/>
  <c r="L194" i="1"/>
  <c r="L193" i="1"/>
  <c r="L192" i="1"/>
  <c r="L191" i="1"/>
  <c r="L190" i="1"/>
  <c r="L189" i="1"/>
  <c r="L188" i="1"/>
  <c r="L187" i="1"/>
  <c r="L186" i="1"/>
  <c r="L185" i="1"/>
  <c r="L184" i="1"/>
  <c r="L183" i="1"/>
  <c r="L182" i="1"/>
  <c r="L181" i="1"/>
  <c r="L180" i="1"/>
  <c r="L179" i="1"/>
  <c r="L178" i="1"/>
  <c r="L174" i="1"/>
  <c r="L173" i="1"/>
  <c r="L172" i="1"/>
  <c r="L171" i="1"/>
  <c r="L170" i="1"/>
  <c r="L169" i="1"/>
  <c r="L168" i="1"/>
  <c r="L167" i="1"/>
  <c r="L177" i="1"/>
  <c r="L176" i="1"/>
  <c r="L175" i="1"/>
  <c r="L166" i="1"/>
  <c r="L165" i="1"/>
  <c r="L164" i="1"/>
  <c r="L163" i="1"/>
  <c r="L162" i="1"/>
  <c r="L161" i="1"/>
  <c r="L160" i="1"/>
  <c r="L159" i="1"/>
  <c r="L158" i="1"/>
  <c r="L157" i="1"/>
  <c r="L156" i="1"/>
  <c r="L155" i="1"/>
  <c r="L154" i="1"/>
  <c r="L153" i="1"/>
  <c r="L152" i="1"/>
  <c r="L151" i="1"/>
  <c r="L150" i="1"/>
  <c r="L149" i="1"/>
  <c r="L148" i="1"/>
  <c r="L147" i="1"/>
  <c r="L146" i="1"/>
  <c r="L145" i="1"/>
  <c r="L144" i="1"/>
  <c r="L143" i="1"/>
  <c r="L142" i="1"/>
  <c r="L141" i="1"/>
  <c r="L140" i="1"/>
  <c r="L139" i="1"/>
  <c r="L138" i="1"/>
  <c r="L137" i="1"/>
  <c r="L136" i="1"/>
  <c r="L135" i="1"/>
  <c r="L134" i="1"/>
  <c r="L133" i="1"/>
  <c r="L131" i="1"/>
  <c r="L130" i="1"/>
  <c r="L132" i="1"/>
  <c r="L129" i="1"/>
  <c r="L128" i="1"/>
  <c r="L127" i="1"/>
  <c r="L126" i="1"/>
  <c r="L125" i="1"/>
  <c r="L124" i="1"/>
  <c r="L123" i="1"/>
  <c r="L122" i="1"/>
  <c r="L121" i="1"/>
  <c r="L120" i="1"/>
  <c r="L119" i="1"/>
  <c r="L118" i="1"/>
  <c r="L117" i="1"/>
  <c r="L116" i="1"/>
  <c r="L115" i="1"/>
  <c r="L112" i="1"/>
  <c r="L111" i="1"/>
  <c r="L110" i="1"/>
  <c r="L109" i="1"/>
  <c r="L114" i="1"/>
  <c r="L113" i="1"/>
  <c r="L108" i="1"/>
  <c r="L107" i="1"/>
  <c r="L106" i="1"/>
  <c r="L105" i="1"/>
  <c r="L104" i="1"/>
  <c r="L103" i="1"/>
  <c r="L102" i="1"/>
  <c r="L101" i="1"/>
  <c r="L100" i="1"/>
  <c r="L99" i="1"/>
  <c r="L98" i="1"/>
  <c r="L97" i="1"/>
  <c r="L96" i="1"/>
  <c r="L95" i="1"/>
  <c r="L94" i="1"/>
  <c r="L93" i="1"/>
  <c r="L92" i="1"/>
  <c r="L91" i="1"/>
  <c r="L90" i="1"/>
  <c r="L89" i="1"/>
  <c r="L88" i="1"/>
  <c r="L87" i="1"/>
  <c r="L86" i="1"/>
  <c r="L85" i="1"/>
  <c r="L84" i="1"/>
  <c r="L83" i="1"/>
  <c r="L82" i="1"/>
  <c r="L81" i="1"/>
  <c r="L80" i="1"/>
  <c r="L79" i="1"/>
  <c r="L78" i="1"/>
  <c r="L77" i="1"/>
  <c r="L76" i="1"/>
  <c r="L75" i="1"/>
  <c r="L74" i="1"/>
  <c r="L73" i="1"/>
  <c r="L72" i="1"/>
  <c r="L71" i="1"/>
  <c r="L70" i="1"/>
  <c r="L69" i="1"/>
  <c r="L68" i="1"/>
  <c r="L67" i="1"/>
  <c r="L66" i="1"/>
  <c r="L65" i="1"/>
  <c r="L64" i="1"/>
  <c r="L63" i="1"/>
  <c r="L62" i="1"/>
  <c r="L61" i="1"/>
  <c r="L60" i="1"/>
  <c r="L59" i="1"/>
  <c r="L58" i="1"/>
  <c r="L57" i="1"/>
  <c r="L56" i="1"/>
  <c r="L55" i="1"/>
  <c r="L54" i="1"/>
  <c r="L53" i="1"/>
  <c r="L52" i="1"/>
  <c r="L51" i="1"/>
  <c r="L50" i="1"/>
  <c r="L49" i="1"/>
  <c r="L48" i="1"/>
  <c r="L47" i="1"/>
  <c r="L46" i="1"/>
  <c r="L45" i="1"/>
  <c r="L44" i="1"/>
  <c r="L43" i="1"/>
  <c r="L42" i="1"/>
  <c r="L41" i="1"/>
  <c r="L40" i="1"/>
  <c r="L39" i="1"/>
  <c r="L38" i="1"/>
  <c r="L37" i="1"/>
  <c r="L36" i="1"/>
  <c r="L35" i="1"/>
  <c r="L34" i="1"/>
  <c r="L33" i="1"/>
  <c r="L32" i="1"/>
  <c r="L31" i="1"/>
  <c r="L30" i="1"/>
  <c r="L29" i="1"/>
  <c r="L28" i="1"/>
  <c r="L27" i="1"/>
  <c r="L26" i="1"/>
  <c r="L25" i="1"/>
  <c r="L24" i="1"/>
  <c r="L23" i="1"/>
  <c r="L22" i="1"/>
  <c r="L21" i="1"/>
  <c r="L19" i="1"/>
  <c r="L18" i="1"/>
  <c r="L17" i="1"/>
  <c r="L16" i="1"/>
  <c r="L15" i="1"/>
  <c r="L14" i="1"/>
  <c r="L13" i="1"/>
  <c r="L12" i="1"/>
  <c r="L11" i="1"/>
  <c r="L10" i="1"/>
  <c r="L9" i="1"/>
  <c r="L8" i="1"/>
  <c r="L7" i="1"/>
  <c r="L6" i="1"/>
  <c r="L5" i="1"/>
  <c r="J202" i="1"/>
  <c r="J201" i="1"/>
  <c r="J200" i="1"/>
  <c r="J199" i="1"/>
  <c r="J198" i="1"/>
  <c r="J197" i="1"/>
  <c r="J196" i="1"/>
  <c r="J195" i="1"/>
  <c r="J194" i="1"/>
  <c r="J193" i="1"/>
  <c r="J192" i="1"/>
  <c r="J191" i="1"/>
  <c r="J190" i="1"/>
  <c r="J189" i="1"/>
  <c r="J188" i="1"/>
  <c r="J187" i="1"/>
  <c r="J186" i="1"/>
  <c r="J185" i="1"/>
  <c r="J184" i="1"/>
  <c r="J183" i="1"/>
  <c r="J182" i="1"/>
  <c r="J181" i="1"/>
  <c r="J180" i="1"/>
  <c r="J179" i="1"/>
  <c r="J178" i="1"/>
  <c r="J174" i="1"/>
  <c r="J173" i="1"/>
  <c r="J172" i="1"/>
  <c r="J171" i="1"/>
  <c r="J170" i="1"/>
  <c r="J169" i="1"/>
  <c r="J168" i="1"/>
  <c r="J167" i="1"/>
  <c r="J177" i="1"/>
  <c r="J176" i="1"/>
  <c r="J175" i="1"/>
  <c r="J166" i="1"/>
  <c r="J165" i="1"/>
  <c r="J164" i="1"/>
  <c r="J163" i="1"/>
  <c r="J162" i="1"/>
  <c r="J161" i="1"/>
  <c r="J160" i="1"/>
  <c r="J159" i="1"/>
  <c r="J158" i="1"/>
  <c r="J157" i="1"/>
  <c r="J156" i="1"/>
  <c r="J155" i="1"/>
  <c r="J154" i="1"/>
  <c r="J153" i="1"/>
  <c r="J152" i="1"/>
  <c r="J151" i="1"/>
  <c r="J150" i="1"/>
  <c r="J149" i="1"/>
  <c r="J148" i="1"/>
  <c r="J147" i="1"/>
  <c r="J146" i="1"/>
  <c r="J145" i="1"/>
  <c r="J144" i="1"/>
  <c r="J143" i="1"/>
  <c r="J142" i="1"/>
  <c r="J141" i="1"/>
  <c r="J140" i="1"/>
  <c r="J139" i="1"/>
  <c r="J138" i="1"/>
  <c r="J137" i="1"/>
  <c r="J136" i="1"/>
  <c r="J135" i="1"/>
  <c r="J134" i="1"/>
  <c r="J133" i="1"/>
  <c r="J131" i="1"/>
  <c r="J130" i="1"/>
  <c r="J132" i="1"/>
  <c r="J129" i="1"/>
  <c r="J128" i="1"/>
  <c r="J127" i="1"/>
  <c r="J126" i="1"/>
  <c r="J125" i="1"/>
  <c r="J124" i="1"/>
  <c r="J123" i="1"/>
  <c r="J122" i="1"/>
  <c r="J121" i="1"/>
  <c r="J120" i="1"/>
  <c r="J119" i="1"/>
  <c r="J118" i="1"/>
  <c r="J117" i="1"/>
  <c r="J116" i="1"/>
  <c r="J115" i="1"/>
  <c r="J112" i="1"/>
  <c r="J111" i="1"/>
  <c r="J110" i="1"/>
  <c r="J109" i="1"/>
  <c r="J114" i="1"/>
  <c r="J113" i="1"/>
  <c r="J108" i="1"/>
  <c r="J107" i="1"/>
  <c r="J106" i="1"/>
  <c r="J105" i="1"/>
  <c r="J104" i="1"/>
  <c r="J103" i="1"/>
  <c r="J102" i="1"/>
  <c r="J101" i="1"/>
  <c r="J100" i="1"/>
  <c r="J99" i="1"/>
  <c r="J98" i="1"/>
  <c r="J97" i="1"/>
  <c r="J96" i="1"/>
  <c r="J95" i="1"/>
  <c r="J94" i="1"/>
  <c r="J93" i="1"/>
  <c r="J92" i="1"/>
  <c r="J91" i="1"/>
  <c r="J90" i="1"/>
  <c r="J89" i="1"/>
  <c r="J88" i="1"/>
  <c r="J87" i="1"/>
  <c r="J86" i="1"/>
  <c r="J85" i="1"/>
  <c r="J84" i="1"/>
  <c r="J83" i="1"/>
  <c r="J82" i="1"/>
  <c r="J81" i="1"/>
  <c r="J80" i="1"/>
  <c r="J79" i="1"/>
  <c r="J78" i="1"/>
  <c r="J77" i="1"/>
  <c r="J76" i="1"/>
  <c r="J75" i="1"/>
  <c r="J74" i="1"/>
  <c r="J73" i="1"/>
  <c r="J72" i="1"/>
  <c r="J71" i="1"/>
  <c r="J70" i="1"/>
  <c r="J69" i="1"/>
  <c r="J68" i="1"/>
  <c r="J67" i="1"/>
  <c r="J66" i="1"/>
  <c r="J65" i="1"/>
  <c r="J64" i="1"/>
  <c r="J63" i="1"/>
  <c r="J62" i="1"/>
  <c r="J61" i="1"/>
  <c r="J60" i="1"/>
  <c r="J59" i="1"/>
  <c r="J58" i="1"/>
  <c r="J57" i="1"/>
  <c r="J56" i="1"/>
  <c r="J55" i="1"/>
  <c r="J54" i="1"/>
  <c r="J53" i="1"/>
  <c r="J52" i="1"/>
  <c r="J51" i="1"/>
  <c r="J50" i="1"/>
  <c r="J49" i="1"/>
  <c r="J48" i="1"/>
  <c r="J47" i="1"/>
  <c r="J46" i="1"/>
  <c r="J45" i="1"/>
  <c r="J44" i="1"/>
  <c r="J43" i="1"/>
  <c r="J42" i="1"/>
  <c r="J41" i="1"/>
  <c r="J40" i="1"/>
  <c r="J39" i="1"/>
  <c r="J38" i="1"/>
  <c r="J37" i="1"/>
  <c r="J36" i="1"/>
  <c r="J35" i="1"/>
  <c r="J34" i="1"/>
  <c r="J33" i="1"/>
  <c r="J32" i="1"/>
  <c r="J31" i="1"/>
  <c r="J30" i="1"/>
  <c r="J29" i="1"/>
  <c r="J28" i="1"/>
  <c r="J27" i="1"/>
  <c r="J26" i="1"/>
  <c r="J25" i="1"/>
  <c r="J24" i="1"/>
  <c r="J23" i="1"/>
  <c r="J22" i="1"/>
  <c r="J21" i="1"/>
  <c r="J19" i="1"/>
  <c r="J18" i="1"/>
  <c r="J17" i="1"/>
  <c r="J16" i="1"/>
  <c r="J15" i="1"/>
  <c r="J14" i="1"/>
  <c r="J13" i="1"/>
  <c r="J12" i="1"/>
  <c r="J11" i="1"/>
  <c r="J10" i="1"/>
  <c r="J9" i="1"/>
  <c r="J8" i="1"/>
  <c r="J7" i="1"/>
  <c r="J6" i="1"/>
  <c r="J5" i="1"/>
  <c r="H6" i="1"/>
  <c r="H7" i="1"/>
  <c r="H8" i="1"/>
  <c r="H9" i="1"/>
  <c r="H10" i="1"/>
  <c r="H11" i="1"/>
  <c r="H12" i="1"/>
  <c r="H13" i="1"/>
  <c r="H14" i="1"/>
  <c r="H15" i="1"/>
  <c r="H16" i="1"/>
  <c r="H17" i="1"/>
  <c r="H18" i="1"/>
  <c r="H19"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H101" i="1"/>
  <c r="H102" i="1"/>
  <c r="H103" i="1"/>
  <c r="H104" i="1"/>
  <c r="H105" i="1"/>
  <c r="H106" i="1"/>
  <c r="H107" i="1"/>
  <c r="H108" i="1"/>
  <c r="H113" i="1"/>
  <c r="H114" i="1"/>
  <c r="H109" i="1"/>
  <c r="H110" i="1"/>
  <c r="H111" i="1"/>
  <c r="H112" i="1"/>
  <c r="H115" i="1"/>
  <c r="H116" i="1"/>
  <c r="H117" i="1"/>
  <c r="H118" i="1"/>
  <c r="H119" i="1"/>
  <c r="H120" i="1"/>
  <c r="H121" i="1"/>
  <c r="H122" i="1"/>
  <c r="H123" i="1"/>
  <c r="H124" i="1"/>
  <c r="H125" i="1"/>
  <c r="H126" i="1"/>
  <c r="H127" i="1"/>
  <c r="H128" i="1"/>
  <c r="H129" i="1"/>
  <c r="H132" i="1"/>
  <c r="H130" i="1"/>
  <c r="H131" i="1"/>
  <c r="H133" i="1"/>
  <c r="H134" i="1"/>
  <c r="H135" i="1"/>
  <c r="H136" i="1"/>
  <c r="H137" i="1"/>
  <c r="H138" i="1"/>
  <c r="H139" i="1"/>
  <c r="H140" i="1"/>
  <c r="H141" i="1"/>
  <c r="H142" i="1"/>
  <c r="H143" i="1"/>
  <c r="H144" i="1"/>
  <c r="H145" i="1"/>
  <c r="H146" i="1"/>
  <c r="H147" i="1"/>
  <c r="H148" i="1"/>
  <c r="H149" i="1"/>
  <c r="H150" i="1"/>
  <c r="H151" i="1"/>
  <c r="H152" i="1"/>
  <c r="H153" i="1"/>
  <c r="H154" i="1"/>
  <c r="H155" i="1"/>
  <c r="H156" i="1"/>
  <c r="H157" i="1"/>
  <c r="H158" i="1"/>
  <c r="H159" i="1"/>
  <c r="H160" i="1"/>
  <c r="H161" i="1"/>
  <c r="H162" i="1"/>
  <c r="H163" i="1"/>
  <c r="H164" i="1"/>
  <c r="H165" i="1"/>
  <c r="H166" i="1"/>
  <c r="H175" i="1"/>
  <c r="H176" i="1"/>
  <c r="H177" i="1"/>
  <c r="H167" i="1"/>
  <c r="H168" i="1"/>
  <c r="H169" i="1"/>
  <c r="H170" i="1"/>
  <c r="H171" i="1"/>
  <c r="H172" i="1"/>
  <c r="H173" i="1"/>
  <c r="H174" i="1"/>
  <c r="H178" i="1"/>
  <c r="H179" i="1"/>
  <c r="H180" i="1"/>
  <c r="H181" i="1"/>
  <c r="H182" i="1"/>
  <c r="H183" i="1"/>
  <c r="H184" i="1"/>
  <c r="H185" i="1"/>
  <c r="H186" i="1"/>
  <c r="H187" i="1"/>
  <c r="H188" i="1"/>
  <c r="H189" i="1"/>
  <c r="H190" i="1"/>
  <c r="H191" i="1"/>
  <c r="H192" i="1"/>
  <c r="H193" i="1"/>
  <c r="H194" i="1"/>
  <c r="H195" i="1"/>
  <c r="H196" i="1"/>
  <c r="H197" i="1"/>
  <c r="H198" i="1"/>
  <c r="H199" i="1"/>
  <c r="H200" i="1"/>
  <c r="H201" i="1"/>
  <c r="H202" i="1"/>
  <c r="H5" i="1"/>
  <c r="L203" i="1" l="1"/>
  <c r="N203" i="1"/>
  <c r="P203" i="1"/>
  <c r="O203" i="1"/>
  <c r="H203" i="1"/>
</calcChain>
</file>

<file path=xl/sharedStrings.xml><?xml version="1.0" encoding="utf-8"?>
<sst xmlns="http://schemas.openxmlformats.org/spreadsheetml/2006/main" count="225" uniqueCount="217">
  <si>
    <t>table with row headers in column A and column headers in rows 3 through 4 (leading dots indicate sub-parts)</t>
  </si>
  <si>
    <t>Annual Estimates of the Resident Population for Incorporated Places in Idaho: April 1, 2020 to July 1, 2024</t>
  </si>
  <si>
    <t>Geographic Area</t>
  </si>
  <si>
    <t>Population Estimate (as of July 1)</t>
  </si>
  <si>
    <t>April 1, 2020
Estimates Base</t>
  </si>
  <si>
    <t xml:space="preserve">The Census Bureau has reviewed this data product to ensure appropriate access, use, and disclosure avoidance protection of the confidential source data used to produce this product (Data Management System (DMS) number: P-6000042 and P-7501659. Disclosure Review Board (DRB) approval number: CBDRB-FY25-0078).    </t>
  </si>
  <si>
    <t xml:space="preserve">Note: The estimates are based on the 2020 Census and reflect changes to the April 1, 2020 population due to the Count Question Resolution and Post-Census Group Quarters Review programs, geographic program revisions, and the application of disclosure avoidance to protect confidentiality. For population estimates methodology statements, see https://www.census.gov/programs-surveys/popest/technical-documentation/methodology.html. All geographic boundaries for the 2024 population estimates series are as of January 1, 2024. For updates on Legal Boundary Change/Annexation Data, see https://www.census.gov/geographies/reference-files/time-series/geo/bas/annex.html. Additional information on these localities can be found in the Geographic Boundary Change Notes (see https://www.census.gov/programs-surveys/geography/technical-documentation/boundary-change-notes.html). </t>
  </si>
  <si>
    <t>Suggested Citation:</t>
  </si>
  <si>
    <t>Annual Estimates of the Resident Population for Incorporated Places in Idaho: April 1, 2020 to July 1, 2024 (SUB-IP-EST2024-POP-16)</t>
  </si>
  <si>
    <t>Source: U.S. Census Bureau, Population Division</t>
  </si>
  <si>
    <t>Release Date: May 2025</t>
  </si>
  <si>
    <t>2020-2021</t>
  </si>
  <si>
    <t>2021-2022</t>
  </si>
  <si>
    <t>2022-2023</t>
  </si>
  <si>
    <t>2023-2024</t>
  </si>
  <si>
    <t xml:space="preserve">Moyie Springs </t>
  </si>
  <si>
    <t xml:space="preserve">Star </t>
  </si>
  <si>
    <t xml:space="preserve">Melba </t>
  </si>
  <si>
    <t xml:space="preserve">Caldwell </t>
  </si>
  <si>
    <t xml:space="preserve">Victor </t>
  </si>
  <si>
    <t xml:space="preserve">Middleton </t>
  </si>
  <si>
    <t xml:space="preserve">Weston </t>
  </si>
  <si>
    <t xml:space="preserve">Kimberly </t>
  </si>
  <si>
    <t>%</t>
  </si>
  <si>
    <t>#</t>
  </si>
  <si>
    <t>2020-2024</t>
  </si>
  <si>
    <t>Total incorporated cities</t>
  </si>
  <si>
    <t xml:space="preserve">Aberdeen </t>
  </si>
  <si>
    <t>Acequia</t>
  </si>
  <si>
    <t xml:space="preserve">Albion </t>
  </si>
  <si>
    <t xml:space="preserve">American Falls </t>
  </si>
  <si>
    <t xml:space="preserve">Ammon </t>
  </si>
  <si>
    <t xml:space="preserve">Arco </t>
  </si>
  <si>
    <t xml:space="preserve">Arimo </t>
  </si>
  <si>
    <t>Ashton</t>
  </si>
  <si>
    <t>Athol</t>
  </si>
  <si>
    <t xml:space="preserve">Bancroft </t>
  </si>
  <si>
    <t xml:space="preserve">Basalt </t>
  </si>
  <si>
    <t xml:space="preserve">Bellevue </t>
  </si>
  <si>
    <t>Blackfoot</t>
  </si>
  <si>
    <t xml:space="preserve">Bliss </t>
  </si>
  <si>
    <t xml:space="preserve">Bloomington </t>
  </si>
  <si>
    <t>Bonners Ferry</t>
  </si>
  <si>
    <t xml:space="preserve">Bovill </t>
  </si>
  <si>
    <t>Buhl</t>
  </si>
  <si>
    <t xml:space="preserve">Burley </t>
  </si>
  <si>
    <t>Butte City</t>
  </si>
  <si>
    <t>Boise City</t>
  </si>
  <si>
    <t xml:space="preserve">Cambridge </t>
  </si>
  <si>
    <t xml:space="preserve">Carey </t>
  </si>
  <si>
    <t xml:space="preserve">Cascade </t>
  </si>
  <si>
    <t xml:space="preserve">Castleford </t>
  </si>
  <si>
    <t xml:space="preserve">Challis </t>
  </si>
  <si>
    <t>Chubbuck</t>
  </si>
  <si>
    <t xml:space="preserve">Clark Fork </t>
  </si>
  <si>
    <t xml:space="preserve">Clayton </t>
  </si>
  <si>
    <t xml:space="preserve">Clifton </t>
  </si>
  <si>
    <t>Coeur d'Alene</t>
  </si>
  <si>
    <t xml:space="preserve">Cottonwood </t>
  </si>
  <si>
    <t xml:space="preserve">Council </t>
  </si>
  <si>
    <t xml:space="preserve">Craigmont </t>
  </si>
  <si>
    <t xml:space="preserve">Crouch </t>
  </si>
  <si>
    <t xml:space="preserve">Culdesac </t>
  </si>
  <si>
    <t xml:space="preserve">Dalton Gardens </t>
  </si>
  <si>
    <t xml:space="preserve">Dayton </t>
  </si>
  <si>
    <t xml:space="preserve">Deary </t>
  </si>
  <si>
    <t>Declo</t>
  </si>
  <si>
    <t xml:space="preserve">Dietrich </t>
  </si>
  <si>
    <t xml:space="preserve">Donnelly </t>
  </si>
  <si>
    <t xml:space="preserve">Dover </t>
  </si>
  <si>
    <t>Downey</t>
  </si>
  <si>
    <t xml:space="preserve">Driggs </t>
  </si>
  <si>
    <t xml:space="preserve">Drummond </t>
  </si>
  <si>
    <t xml:space="preserve">Dubois </t>
  </si>
  <si>
    <t xml:space="preserve">Eagle </t>
  </si>
  <si>
    <t xml:space="preserve">East Hope </t>
  </si>
  <si>
    <t>Eden</t>
  </si>
  <si>
    <t xml:space="preserve">Elk River </t>
  </si>
  <si>
    <t xml:space="preserve">Emmett </t>
  </si>
  <si>
    <t xml:space="preserve">Fairfield </t>
  </si>
  <si>
    <t xml:space="preserve">Ferdinand </t>
  </si>
  <si>
    <t xml:space="preserve">Fernan Lake Village </t>
  </si>
  <si>
    <t xml:space="preserve">Filer </t>
  </si>
  <si>
    <t xml:space="preserve">Firth </t>
  </si>
  <si>
    <t xml:space="preserve">Franklin </t>
  </si>
  <si>
    <t xml:space="preserve">Fruitland </t>
  </si>
  <si>
    <t xml:space="preserve">Garden City </t>
  </si>
  <si>
    <t xml:space="preserve">Genesee </t>
  </si>
  <si>
    <t xml:space="preserve">Georgetown </t>
  </si>
  <si>
    <t>Glenns Ferry</t>
  </si>
  <si>
    <t xml:space="preserve">Gooding </t>
  </si>
  <si>
    <t xml:space="preserve">Grace </t>
  </si>
  <si>
    <t xml:space="preserve">Grand View </t>
  </si>
  <si>
    <t xml:space="preserve">Grangeville </t>
  </si>
  <si>
    <t xml:space="preserve">Greenleaf </t>
  </si>
  <si>
    <t xml:space="preserve">Hagerman </t>
  </si>
  <si>
    <t xml:space="preserve">Hailey </t>
  </si>
  <si>
    <t xml:space="preserve">Hansen </t>
  </si>
  <si>
    <t xml:space="preserve">Harrison </t>
  </si>
  <si>
    <t xml:space="preserve">Hauser </t>
  </si>
  <si>
    <t xml:space="preserve">Hayden </t>
  </si>
  <si>
    <t xml:space="preserve">Hayden Lake </t>
  </si>
  <si>
    <t xml:space="preserve">Hazelton </t>
  </si>
  <si>
    <t xml:space="preserve">Heyburn </t>
  </si>
  <si>
    <t>Hollister</t>
  </si>
  <si>
    <t xml:space="preserve">Homedale </t>
  </si>
  <si>
    <t xml:space="preserve">Hope </t>
  </si>
  <si>
    <t xml:space="preserve">Horseshoe Bend </t>
  </si>
  <si>
    <t xml:space="preserve">Huetter </t>
  </si>
  <si>
    <t xml:space="preserve">Idaho City </t>
  </si>
  <si>
    <t xml:space="preserve">Idaho Falls </t>
  </si>
  <si>
    <t xml:space="preserve">Inkom </t>
  </si>
  <si>
    <t xml:space="preserve">Iona </t>
  </si>
  <si>
    <t xml:space="preserve">Irwin </t>
  </si>
  <si>
    <t xml:space="preserve">Island Park </t>
  </si>
  <si>
    <t xml:space="preserve">Jerome </t>
  </si>
  <si>
    <t xml:space="preserve">Juliaetta </t>
  </si>
  <si>
    <t>Kamiah</t>
  </si>
  <si>
    <t xml:space="preserve">Kellogg </t>
  </si>
  <si>
    <t xml:space="preserve">Kendrick </t>
  </si>
  <si>
    <t xml:space="preserve">Ketchum </t>
  </si>
  <si>
    <t xml:space="preserve">Kooskia </t>
  </si>
  <si>
    <t xml:space="preserve">Kootenai </t>
  </si>
  <si>
    <t xml:space="preserve">Kuna </t>
  </si>
  <si>
    <t xml:space="preserve">Lapwai </t>
  </si>
  <si>
    <t xml:space="preserve">Lava Hot Springs </t>
  </si>
  <si>
    <t xml:space="preserve">Leadore </t>
  </si>
  <si>
    <t xml:space="preserve">Lewiston </t>
  </si>
  <si>
    <t xml:space="preserve">Lewisville </t>
  </si>
  <si>
    <t xml:space="preserve">Mackay </t>
  </si>
  <si>
    <t xml:space="preserve">Malad City </t>
  </si>
  <si>
    <t>Malta</t>
  </si>
  <si>
    <t xml:space="preserve">Marsing </t>
  </si>
  <si>
    <t xml:space="preserve">McCall </t>
  </si>
  <si>
    <t>McCammon</t>
  </si>
  <si>
    <t xml:space="preserve">Menan </t>
  </si>
  <si>
    <t xml:space="preserve">Meridian </t>
  </si>
  <si>
    <t xml:space="preserve">Midvale </t>
  </si>
  <si>
    <t>Minidoka</t>
  </si>
  <si>
    <t xml:space="preserve">Montpelier </t>
  </si>
  <si>
    <t>Moore</t>
  </si>
  <si>
    <t xml:space="preserve">Moscow </t>
  </si>
  <si>
    <t>Mountain Home</t>
  </si>
  <si>
    <t xml:space="preserve">Mud Lake </t>
  </si>
  <si>
    <t>Mullan</t>
  </si>
  <si>
    <t xml:space="preserve">Murtaugh </t>
  </si>
  <si>
    <t xml:space="preserve">Nampa </t>
  </si>
  <si>
    <t xml:space="preserve">New Meadows </t>
  </si>
  <si>
    <t>New Plymouth</t>
  </si>
  <si>
    <t xml:space="preserve">Newdale </t>
  </si>
  <si>
    <t xml:space="preserve">Nezperce </t>
  </si>
  <si>
    <t>Notus</t>
  </si>
  <si>
    <t>Oakley</t>
  </si>
  <si>
    <t xml:space="preserve">Oldtown </t>
  </si>
  <si>
    <t xml:space="preserve">Onaway </t>
  </si>
  <si>
    <t xml:space="preserve">Orofino </t>
  </si>
  <si>
    <t xml:space="preserve">Osburn </t>
  </si>
  <si>
    <t xml:space="preserve">Oxford </t>
  </si>
  <si>
    <t xml:space="preserve">Paris </t>
  </si>
  <si>
    <t xml:space="preserve">Parker </t>
  </si>
  <si>
    <t xml:space="preserve">Parma </t>
  </si>
  <si>
    <t xml:space="preserve">Paul </t>
  </si>
  <si>
    <t xml:space="preserve">Payette </t>
  </si>
  <si>
    <t xml:space="preserve">Peck </t>
  </si>
  <si>
    <t xml:space="preserve">Pierce </t>
  </si>
  <si>
    <t xml:space="preserve">Pinehurst </t>
  </si>
  <si>
    <t xml:space="preserve">Placerville </t>
  </si>
  <si>
    <t xml:space="preserve">Plummer </t>
  </si>
  <si>
    <t xml:space="preserve">Pocatello </t>
  </si>
  <si>
    <t xml:space="preserve">Ponderay </t>
  </si>
  <si>
    <t xml:space="preserve">Post Falls </t>
  </si>
  <si>
    <t xml:space="preserve">Potlatch </t>
  </si>
  <si>
    <t xml:space="preserve">Preston </t>
  </si>
  <si>
    <t xml:space="preserve">Priest River </t>
  </si>
  <si>
    <t xml:space="preserve">Rathdrum </t>
  </si>
  <si>
    <t xml:space="preserve">Reubens </t>
  </si>
  <si>
    <t>Rexburg</t>
  </si>
  <si>
    <t xml:space="preserve">Richfield </t>
  </si>
  <si>
    <t xml:space="preserve">Rigby </t>
  </si>
  <si>
    <t xml:space="preserve">Riggins </t>
  </si>
  <si>
    <t xml:space="preserve">Ririe </t>
  </si>
  <si>
    <t xml:space="preserve">Roberts </t>
  </si>
  <si>
    <t xml:space="preserve">Rockland </t>
  </si>
  <si>
    <t xml:space="preserve">Rupert </t>
  </si>
  <si>
    <t xml:space="preserve">Salmon </t>
  </si>
  <si>
    <t xml:space="preserve">Sandpoint </t>
  </si>
  <si>
    <t xml:space="preserve">Shelley </t>
  </si>
  <si>
    <t>Shoshone</t>
  </si>
  <si>
    <t xml:space="preserve">Smelterville </t>
  </si>
  <si>
    <t xml:space="preserve">Soda Springs </t>
  </si>
  <si>
    <t xml:space="preserve">Spencer </t>
  </si>
  <si>
    <t xml:space="preserve">Spirit Lake </t>
  </si>
  <si>
    <t xml:space="preserve">St. Anthony </t>
  </si>
  <si>
    <t xml:space="preserve">St. Charles </t>
  </si>
  <si>
    <t xml:space="preserve">St. Maries </t>
  </si>
  <si>
    <t xml:space="preserve">Stanley </t>
  </si>
  <si>
    <t xml:space="preserve">State Line </t>
  </si>
  <si>
    <t xml:space="preserve">Stites </t>
  </si>
  <si>
    <t xml:space="preserve">Sugar City </t>
  </si>
  <si>
    <t xml:space="preserve">Sun Valley </t>
  </si>
  <si>
    <t xml:space="preserve">Swan Valley </t>
  </si>
  <si>
    <t xml:space="preserve">Tensed </t>
  </si>
  <si>
    <t>Teton</t>
  </si>
  <si>
    <t xml:space="preserve">Tetonia </t>
  </si>
  <si>
    <t xml:space="preserve">Troy </t>
  </si>
  <si>
    <t xml:space="preserve">Twin Falls </t>
  </si>
  <si>
    <t xml:space="preserve">Ucon </t>
  </si>
  <si>
    <t xml:space="preserve">Wallace </t>
  </si>
  <si>
    <t xml:space="preserve">Wardner </t>
  </si>
  <si>
    <t xml:space="preserve">Warm River </t>
  </si>
  <si>
    <t xml:space="preserve">Weippe </t>
  </si>
  <si>
    <t xml:space="preserve">Weiser </t>
  </si>
  <si>
    <t xml:space="preserve">Wendell </t>
  </si>
  <si>
    <t xml:space="preserve">White Bird </t>
  </si>
  <si>
    <t xml:space="preserve">Wilder </t>
  </si>
  <si>
    <t>Winchester</t>
  </si>
  <si>
    <t xml:space="preserve">Worley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</si>
</sst>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9" x14ac:knownFonts="1">
    <font>
      <sz val="11"/>
      <color theme="1"/>
      <name val="Calibri"/>
      <family val="2"/>
      <scheme val="minor"/>
    </font>
    <font>
      <b/>
      <sz val="11"/>
      <color theme="1"/>
      <name val="Calibri"/>
      <family val="2"/>
      <scheme val="minor"/>
    </font>
    <font>
      <sz val="11"/>
      <color indexed="9"/>
      <name val="Calibri"/>
      <family val="2"/>
      <scheme val="minor"/>
    </font>
    <font>
      <b/>
      <sz val="11"/>
      <name val="Calibri"/>
      <family val="2"/>
      <scheme val="minor"/>
    </font>
    <font>
      <sz val="8"/>
      <name val="arial"/>
      <family val="2"/>
    </font>
    <font>
      <b/>
      <sz val="8"/>
      <color theme="1"/>
      <name val="arial"/>
      <family val="2"/>
    </font>
    <font>
      <sz val="11"/>
      <color theme="1"/>
      <name val="Calibri"/>
      <family val="2"/>
      <scheme val="minor"/>
    </font>
    <font>
      <b/>
      <sz val="14"/>
      <name val="Calibri"/>
      <family val="2"/>
      <scheme val="minor"/>
    </font>
    <font>
      <sz val="14"/>
      <color theme="1"/>
      <name val="Calibri"/>
      <family val="2"/>
      <scheme val="minor"/>
    </font>
  </fonts>
  <fills count="6">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theme="0"/>
        <bgColor indexed="64"/>
      </patternFill>
    </fill>
    <fill>
      <patternFill patternType="solid">
        <fgColor theme="2"/>
        <bgColor indexed="64"/>
      </patternFill>
    </fill>
  </fills>
  <borders count="17">
    <border>
      <left/>
      <right/>
      <top/>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top/>
      <bottom/>
      <diagonal/>
    </border>
    <border>
      <left style="thin">
        <color auto="1"/>
      </left>
      <right/>
      <top style="thin">
        <color indexed="64"/>
      </top>
      <bottom/>
      <diagonal/>
    </border>
    <border>
      <left style="thin">
        <color auto="1"/>
      </left>
      <right/>
      <top style="thin">
        <color indexed="64"/>
      </top>
      <bottom style="thin">
        <color indexed="64"/>
      </bottom>
      <diagonal/>
    </border>
    <border>
      <left style="thin">
        <color auto="1"/>
      </left>
      <right/>
      <top/>
      <bottom style="thin">
        <color indexed="64"/>
      </bottom>
      <diagonal/>
    </border>
    <border>
      <left/>
      <right/>
      <top/>
      <bottom style="thin">
        <color indexed="64"/>
      </bottom>
      <diagonal/>
    </border>
    <border>
      <left style="thin">
        <color auto="1"/>
      </left>
      <right style="thin">
        <color auto="1"/>
      </right>
      <top style="thin">
        <color indexed="64"/>
      </top>
      <bottom style="thin">
        <color indexed="64"/>
      </bottom>
      <diagonal/>
    </border>
    <border>
      <left/>
      <right style="thin">
        <color auto="1"/>
      </right>
      <top style="thin">
        <color indexed="64"/>
      </top>
      <bottom/>
      <diagonal/>
    </border>
    <border>
      <left/>
      <right style="thin">
        <color auto="1"/>
      </right>
      <top style="thin">
        <color indexed="64"/>
      </top>
      <bottom style="thin">
        <color indexed="64"/>
      </bottom>
      <diagonal/>
    </border>
    <border>
      <left/>
      <right style="thin">
        <color auto="1"/>
      </right>
      <top/>
      <bottom/>
      <diagonal/>
    </border>
    <border>
      <left/>
      <right style="thin">
        <color auto="1"/>
      </right>
      <top/>
      <bottom style="thin">
        <color indexed="64"/>
      </bottom>
      <diagonal/>
    </border>
    <border>
      <left style="thin">
        <color auto="1"/>
      </left>
      <right style="thin">
        <color auto="1"/>
      </right>
      <top style="thin">
        <color indexed="64"/>
      </top>
      <bottom/>
      <diagonal/>
    </border>
    <border>
      <left style="thin">
        <color auto="1"/>
      </left>
      <right style="thin">
        <color auto="1"/>
      </right>
      <top/>
      <bottom style="thin">
        <color indexed="64"/>
      </bottom>
      <diagonal/>
    </border>
    <border>
      <left style="thin">
        <color auto="1"/>
      </left>
      <right style="thin">
        <color auto="1"/>
      </right>
      <top/>
      <bottom/>
      <diagonal/>
    </border>
  </borders>
  <cellStyleXfs count="2">
    <xf numFmtId="0" fontId="0" fillId="0" borderId="0"/>
    <xf numFmtId="9" fontId="6" fillId="0" borderId="0" applyFont="0" applyFill="0" applyBorder="0" applyAlignment="0" applyProtection="0"/>
  </cellStyleXfs>
  <cellXfs count="59">
    <xf numFmtId="0" fontId="0" fillId="0" borderId="0" xfId="0"/>
    <xf numFmtId="0" fontId="0" fillId="0" borderId="0" xfId="0" applyProtection="1">
      <protection locked="0"/>
    </xf>
    <xf numFmtId="0" fontId="0" fillId="2" borderId="0" xfId="0" applyFill="1" applyProtection="1">
      <protection locked="0"/>
    </xf>
    <xf numFmtId="0" fontId="1" fillId="0" borderId="9" xfId="0" applyFont="1" applyBorder="1" applyAlignment="1" applyProtection="1">
      <alignment horizontal="center" vertical="center" wrapText="1"/>
      <protection locked="0"/>
    </xf>
    <xf numFmtId="0" fontId="1" fillId="0" borderId="0" xfId="0" applyFont="1" applyAlignment="1" applyProtection="1">
      <alignment horizontal="center" vertical="center"/>
      <protection locked="0"/>
    </xf>
    <xf numFmtId="0" fontId="0" fillId="0" borderId="16" xfId="0" applyBorder="1" applyProtection="1">
      <protection locked="0"/>
    </xf>
    <xf numFmtId="0" fontId="0" fillId="0" borderId="0" xfId="0" applyAlignment="1" applyProtection="1">
      <alignment horizontal="center"/>
      <protection locked="0"/>
    </xf>
    <xf numFmtId="3" fontId="0" fillId="0" borderId="16" xfId="0" applyNumberFormat="1" applyBorder="1" applyAlignment="1" applyProtection="1">
      <alignment horizontal="center"/>
      <protection locked="0"/>
    </xf>
    <xf numFmtId="0" fontId="1" fillId="0" borderId="15" xfId="0" applyFont="1" applyBorder="1" applyProtection="1">
      <protection locked="0"/>
    </xf>
    <xf numFmtId="3" fontId="1" fillId="0" borderId="15" xfId="0" applyNumberFormat="1" applyFont="1" applyBorder="1" applyAlignment="1" applyProtection="1">
      <alignment horizontal="center"/>
      <protection locked="0"/>
    </xf>
    <xf numFmtId="0" fontId="1" fillId="0" borderId="0" xfId="0" applyFont="1" applyProtection="1">
      <protection locked="0"/>
    </xf>
    <xf numFmtId="0" fontId="1" fillId="0" borderId="9" xfId="0" applyFont="1" applyBorder="1" applyAlignment="1" applyProtection="1">
      <alignment horizontal="center" vertical="center"/>
      <protection locked="0"/>
    </xf>
    <xf numFmtId="0" fontId="0" fillId="4" borderId="0" xfId="0" applyFill="1" applyProtection="1">
      <protection locked="0"/>
    </xf>
    <xf numFmtId="164" fontId="0" fillId="0" borderId="4" xfId="1" applyNumberFormat="1" applyFont="1" applyBorder="1" applyAlignment="1" applyProtection="1">
      <alignment horizontal="center"/>
      <protection locked="0"/>
    </xf>
    <xf numFmtId="3" fontId="0" fillId="0" borderId="12" xfId="0" applyNumberFormat="1" applyBorder="1" applyAlignment="1" applyProtection="1">
      <alignment horizontal="center"/>
      <protection locked="0"/>
    </xf>
    <xf numFmtId="164" fontId="0" fillId="4" borderId="4" xfId="1" applyNumberFormat="1" applyFont="1" applyFill="1" applyBorder="1" applyAlignment="1" applyProtection="1">
      <alignment horizontal="center"/>
      <protection locked="0"/>
    </xf>
    <xf numFmtId="164" fontId="1" fillId="0" borderId="6" xfId="1" applyNumberFormat="1" applyFont="1" applyBorder="1" applyAlignment="1" applyProtection="1">
      <alignment horizontal="center"/>
      <protection locked="0"/>
    </xf>
    <xf numFmtId="3" fontId="1" fillId="0" borderId="11" xfId="0" applyNumberFormat="1" applyFont="1" applyBorder="1" applyAlignment="1" applyProtection="1">
      <alignment horizontal="center"/>
      <protection locked="0"/>
    </xf>
    <xf numFmtId="3" fontId="1" fillId="0" borderId="11" xfId="1" applyNumberFormat="1" applyFont="1" applyBorder="1" applyAlignment="1" applyProtection="1">
      <alignment horizontal="center"/>
      <protection locked="0"/>
    </xf>
    <xf numFmtId="164" fontId="1" fillId="4" borderId="6" xfId="1" applyNumberFormat="1" applyFont="1" applyFill="1" applyBorder="1" applyAlignment="1" applyProtection="1">
      <alignment horizontal="center"/>
      <protection locked="0"/>
    </xf>
    <xf numFmtId="0" fontId="0" fillId="5" borderId="16" xfId="0" applyFill="1" applyBorder="1" applyProtection="1">
      <protection locked="0"/>
    </xf>
    <xf numFmtId="3" fontId="0" fillId="5" borderId="16" xfId="0" applyNumberFormat="1" applyFill="1" applyBorder="1" applyAlignment="1" applyProtection="1">
      <alignment horizontal="center"/>
      <protection locked="0"/>
    </xf>
    <xf numFmtId="164" fontId="0" fillId="5" borderId="4" xfId="1" applyNumberFormat="1" applyFont="1" applyFill="1" applyBorder="1" applyAlignment="1" applyProtection="1">
      <alignment horizontal="center"/>
      <protection locked="0"/>
    </xf>
    <xf numFmtId="3" fontId="0" fillId="5" borderId="12" xfId="0" applyNumberFormat="1" applyFill="1" applyBorder="1" applyAlignment="1" applyProtection="1">
      <alignment horizontal="center"/>
      <protection locked="0"/>
    </xf>
    <xf numFmtId="164" fontId="0" fillId="5" borderId="5" xfId="1" applyNumberFormat="1" applyFont="1" applyFill="1" applyBorder="1" applyAlignment="1" applyProtection="1">
      <alignment horizontal="center"/>
      <protection locked="0"/>
    </xf>
    <xf numFmtId="3" fontId="0" fillId="5" borderId="10" xfId="0" applyNumberFormat="1" applyFill="1" applyBorder="1" applyAlignment="1" applyProtection="1">
      <alignment horizontal="center"/>
      <protection locked="0"/>
    </xf>
    <xf numFmtId="0" fontId="2" fillId="2" borderId="14" xfId="0" applyFont="1" applyFill="1" applyBorder="1" applyAlignment="1" applyProtection="1">
      <alignment horizontal="left" vertical="center"/>
      <protection locked="0"/>
    </xf>
    <xf numFmtId="0" fontId="7" fillId="2" borderId="9" xfId="0" applyFont="1" applyFill="1" applyBorder="1" applyAlignment="1" applyProtection="1">
      <alignment horizontal="left" vertical="center" wrapText="1"/>
      <protection locked="0"/>
    </xf>
    <xf numFmtId="0" fontId="8" fillId="0" borderId="9" xfId="0" applyFont="1" applyBorder="1" applyAlignment="1" applyProtection="1">
      <alignment horizontal="left" vertical="center" wrapText="1"/>
      <protection locked="0"/>
    </xf>
    <xf numFmtId="0" fontId="3" fillId="2" borderId="14" xfId="0" applyFont="1" applyFill="1"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 fillId="2" borderId="9" xfId="0" applyFont="1" applyFill="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2" borderId="14" xfId="0" applyFont="1" applyFill="1" applyBorder="1" applyAlignment="1" applyProtection="1">
      <alignment horizontal="center" vertical="center" wrapText="1"/>
      <protection locked="0"/>
    </xf>
    <xf numFmtId="0" fontId="5" fillId="3" borderId="5" xfId="0" applyFont="1" applyFill="1" applyBorder="1" applyProtection="1">
      <protection locked="0"/>
    </xf>
    <xf numFmtId="0" fontId="5" fillId="3" borderId="1" xfId="0" applyFont="1" applyFill="1" applyBorder="1"/>
    <xf numFmtId="0" fontId="5" fillId="3" borderId="10" xfId="0" applyFont="1" applyFill="1" applyBorder="1"/>
    <xf numFmtId="0" fontId="5" fillId="3" borderId="4" xfId="0" applyFont="1" applyFill="1" applyBorder="1" applyAlignment="1" applyProtection="1">
      <alignment wrapText="1"/>
      <protection locked="0"/>
    </xf>
    <xf numFmtId="0" fontId="5" fillId="3" borderId="0" xfId="0" applyFont="1" applyFill="1"/>
    <xf numFmtId="0" fontId="5" fillId="3" borderId="12" xfId="0" applyFont="1" applyFill="1" applyBorder="1"/>
    <xf numFmtId="0" fontId="5" fillId="3" borderId="7" xfId="0" applyFont="1" applyFill="1" applyBorder="1" applyProtection="1">
      <protection locked="0"/>
    </xf>
    <xf numFmtId="0" fontId="5" fillId="3" borderId="8" xfId="0" applyFont="1" applyFill="1" applyBorder="1"/>
    <xf numFmtId="0" fontId="5" fillId="3" borderId="13" xfId="0" applyFont="1" applyFill="1" applyBorder="1"/>
    <xf numFmtId="0" fontId="4" fillId="0" borderId="3" xfId="0" applyFont="1" applyBorder="1" applyAlignment="1" applyProtection="1">
      <alignment wrapText="1"/>
      <protection locked="0"/>
    </xf>
    <xf numFmtId="0" fontId="4" fillId="0" borderId="3" xfId="0" applyFont="1" applyBorder="1" applyAlignment="1">
      <alignment wrapText="1"/>
    </xf>
    <xf numFmtId="0" fontId="4" fillId="0" borderId="6" xfId="0" applyFont="1" applyBorder="1" applyAlignment="1" applyProtection="1">
      <alignment horizontal="left" vertical="center" wrapText="1"/>
      <protection locked="0"/>
    </xf>
    <xf numFmtId="0" fontId="4" fillId="0" borderId="2" xfId="0" applyFont="1" applyBorder="1" applyAlignment="1">
      <alignment horizontal="left" vertical="center" wrapText="1"/>
    </xf>
    <xf numFmtId="0" fontId="4" fillId="0" borderId="11" xfId="0" applyFont="1" applyBorder="1" applyAlignment="1">
      <alignment horizontal="left" vertical="center" wrapText="1"/>
    </xf>
    <xf numFmtId="0" fontId="1" fillId="0" borderId="6" xfId="0" applyFont="1" applyBorder="1" applyAlignment="1" applyProtection="1">
      <alignment horizontal="center" vertical="center"/>
      <protection locked="0"/>
    </xf>
    <xf numFmtId="0" fontId="1" fillId="0" borderId="11"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3" fontId="0" fillId="5" borderId="0" xfId="0" applyNumberFormat="1" applyFill="1" applyBorder="1" applyAlignment="1" applyProtection="1">
      <alignment horizontal="center"/>
      <protection locked="0"/>
    </xf>
    <xf numFmtId="3" fontId="0" fillId="4" borderId="0" xfId="0" applyNumberFormat="1" applyFill="1" applyBorder="1" applyAlignment="1" applyProtection="1">
      <alignment horizontal="center"/>
      <protection locked="0"/>
    </xf>
    <xf numFmtId="0" fontId="1" fillId="0" borderId="10" xfId="0" applyFont="1" applyBorder="1" applyAlignment="1" applyProtection="1">
      <alignment horizontal="center" vertical="center"/>
      <protection locked="0"/>
    </xf>
    <xf numFmtId="0" fontId="1" fillId="0" borderId="14" xfId="0" applyFont="1" applyBorder="1" applyAlignment="1" applyProtection="1">
      <alignment horizontal="center" vertical="center"/>
      <protection locked="0"/>
    </xf>
    <xf numFmtId="164" fontId="1" fillId="4" borderId="7" xfId="1" applyNumberFormat="1" applyFont="1" applyFill="1" applyBorder="1" applyAlignment="1" applyProtection="1">
      <alignment horizontal="center"/>
      <protection locked="0"/>
    </xf>
    <xf numFmtId="3" fontId="1" fillId="0" borderId="13" xfId="0" applyNumberFormat="1" applyFont="1" applyBorder="1" applyAlignment="1" applyProtection="1">
      <alignment horizontal="center"/>
      <protection locked="0"/>
    </xf>
    <xf numFmtId="164" fontId="0" fillId="0" borderId="7" xfId="1" applyNumberFormat="1" applyFont="1" applyBorder="1" applyAlignment="1" applyProtection="1">
      <alignment horizontal="center"/>
      <protection locked="0"/>
    </xf>
    <xf numFmtId="3" fontId="0" fillId="0" borderId="13" xfId="0" applyNumberFormat="1" applyBorder="1" applyAlignment="1" applyProtection="1">
      <alignment horizontal="center"/>
      <protection locked="0"/>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Q209"/>
  <sheetViews>
    <sheetView tabSelected="1" workbookViewId="0">
      <selection activeCell="O18" sqref="O18"/>
    </sheetView>
  </sheetViews>
  <sheetFormatPr defaultColWidth="8.7109375" defaultRowHeight="15" x14ac:dyDescent="0.25"/>
  <cols>
    <col min="1" max="1" width="27.42578125" style="1" bestFit="1" customWidth="1"/>
    <col min="2" max="7" width="21.42578125" style="6" customWidth="1"/>
    <col min="8" max="8" width="11.28515625" style="1" customWidth="1"/>
    <col min="9" max="9" width="8.7109375" style="1"/>
    <col min="10" max="10" width="12" style="1" bestFit="1" customWidth="1"/>
    <col min="11" max="11" width="12" style="1" customWidth="1"/>
    <col min="12" max="12" width="9.7109375" style="1" bestFit="1" customWidth="1"/>
    <col min="13" max="13" width="11.140625" style="1" bestFit="1" customWidth="1"/>
    <col min="14" max="14" width="9.7109375" style="12" bestFit="1" customWidth="1"/>
    <col min="16" max="16384" width="8.7109375" style="1"/>
  </cols>
  <sheetData>
    <row r="1" spans="1:17" ht="2.25" customHeight="1" x14ac:dyDescent="0.25">
      <c r="A1" s="26" t="s">
        <v>0</v>
      </c>
      <c r="B1" s="26"/>
      <c r="C1" s="26"/>
      <c r="D1" s="26"/>
      <c r="E1" s="26"/>
      <c r="F1" s="26"/>
      <c r="G1" s="26"/>
    </row>
    <row r="2" spans="1:17" ht="25.5" customHeight="1" x14ac:dyDescent="0.25">
      <c r="A2" s="27" t="s">
        <v>1</v>
      </c>
      <c r="B2" s="28"/>
      <c r="C2" s="28"/>
      <c r="D2" s="28"/>
      <c r="E2" s="28"/>
      <c r="F2" s="28"/>
      <c r="G2" s="28"/>
    </row>
    <row r="3" spans="1:17" s="2" customFormat="1" x14ac:dyDescent="0.25">
      <c r="A3" s="29" t="s">
        <v>2</v>
      </c>
      <c r="B3" s="33" t="s">
        <v>4</v>
      </c>
      <c r="C3" s="31" t="s">
        <v>3</v>
      </c>
      <c r="D3" s="32"/>
      <c r="E3" s="32"/>
      <c r="F3" s="32"/>
      <c r="G3" s="32"/>
      <c r="H3" s="48" t="s">
        <v>11</v>
      </c>
      <c r="I3" s="49"/>
      <c r="J3" s="48" t="s">
        <v>12</v>
      </c>
      <c r="K3" s="49"/>
      <c r="L3" s="48" t="s">
        <v>13</v>
      </c>
      <c r="M3" s="49"/>
      <c r="N3" s="48" t="s">
        <v>14</v>
      </c>
      <c r="O3" s="49"/>
      <c r="P3" s="50" t="s">
        <v>25</v>
      </c>
      <c r="Q3" s="49"/>
    </row>
    <row r="4" spans="1:17" s="4" customFormat="1" x14ac:dyDescent="0.25">
      <c r="A4" s="30"/>
      <c r="B4" s="30"/>
      <c r="C4" s="3">
        <v>2020</v>
      </c>
      <c r="D4" s="3">
        <v>2021</v>
      </c>
      <c r="E4" s="3">
        <v>2022</v>
      </c>
      <c r="F4" s="3">
        <v>2023</v>
      </c>
      <c r="G4" s="3">
        <v>2024</v>
      </c>
      <c r="H4" s="11" t="s">
        <v>23</v>
      </c>
      <c r="I4" s="11" t="s">
        <v>24</v>
      </c>
      <c r="J4" s="11" t="s">
        <v>23</v>
      </c>
      <c r="K4" s="11" t="s">
        <v>24</v>
      </c>
      <c r="L4" s="11" t="s">
        <v>23</v>
      </c>
      <c r="M4" s="11" t="s">
        <v>24</v>
      </c>
      <c r="N4" s="11" t="s">
        <v>23</v>
      </c>
      <c r="O4" s="11" t="s">
        <v>24</v>
      </c>
      <c r="P4" s="53" t="s">
        <v>23</v>
      </c>
      <c r="Q4" s="54" t="s">
        <v>24</v>
      </c>
    </row>
    <row r="5" spans="1:17" x14ac:dyDescent="0.25">
      <c r="A5" s="20" t="s">
        <v>27</v>
      </c>
      <c r="B5" s="21">
        <v>1760</v>
      </c>
      <c r="C5" s="21">
        <v>1763</v>
      </c>
      <c r="D5" s="21">
        <v>1795</v>
      </c>
      <c r="E5" s="21">
        <v>1837</v>
      </c>
      <c r="F5" s="21">
        <v>1845</v>
      </c>
      <c r="G5" s="21">
        <v>1856</v>
      </c>
      <c r="H5" s="22">
        <f t="shared" ref="H5:H36" si="0">+D5/C5-1</f>
        <v>1.8150879183210344E-2</v>
      </c>
      <c r="I5" s="23">
        <f t="shared" ref="I5:I36" si="1">+D5-C5</f>
        <v>32</v>
      </c>
      <c r="J5" s="22">
        <f t="shared" ref="J5:J36" si="2">+E5/D5-1</f>
        <v>2.3398328690807713E-2</v>
      </c>
      <c r="K5" s="23">
        <f t="shared" ref="K5:K36" si="3">+E5-D5</f>
        <v>42</v>
      </c>
      <c r="L5" s="22">
        <f t="shared" ref="L5:L36" si="4">+F5/E5-1</f>
        <v>4.354926510615087E-3</v>
      </c>
      <c r="M5" s="23">
        <f t="shared" ref="M5:M36" si="5">+F5-E5</f>
        <v>8</v>
      </c>
      <c r="N5" s="22">
        <f t="shared" ref="N5:N36" si="6">+G5/F5-1</f>
        <v>5.9620596205962606E-3</v>
      </c>
      <c r="O5" s="51">
        <f t="shared" ref="O5:O36" si="7">+G5-F5</f>
        <v>11</v>
      </c>
      <c r="P5" s="24">
        <f>+G5/C5-1</f>
        <v>5.2750992626205306E-2</v>
      </c>
      <c r="Q5" s="25">
        <f>+G5-C5</f>
        <v>93</v>
      </c>
    </row>
    <row r="6" spans="1:17" x14ac:dyDescent="0.25">
      <c r="A6" s="5" t="s">
        <v>28</v>
      </c>
      <c r="B6" s="7">
        <v>130</v>
      </c>
      <c r="C6" s="7">
        <v>130</v>
      </c>
      <c r="D6" s="7">
        <v>132</v>
      </c>
      <c r="E6" s="7">
        <v>132</v>
      </c>
      <c r="F6" s="7">
        <v>134</v>
      </c>
      <c r="G6" s="7">
        <v>136</v>
      </c>
      <c r="H6" s="13">
        <f t="shared" si="0"/>
        <v>1.538461538461533E-2</v>
      </c>
      <c r="I6" s="14">
        <f t="shared" si="1"/>
        <v>2</v>
      </c>
      <c r="J6" s="13">
        <f t="shared" si="2"/>
        <v>0</v>
      </c>
      <c r="K6" s="14">
        <f t="shared" si="3"/>
        <v>0</v>
      </c>
      <c r="L6" s="13">
        <f t="shared" si="4"/>
        <v>1.5151515151515138E-2</v>
      </c>
      <c r="M6" s="14">
        <f t="shared" si="5"/>
        <v>2</v>
      </c>
      <c r="N6" s="15">
        <f t="shared" si="6"/>
        <v>1.4925373134328401E-2</v>
      </c>
      <c r="O6" s="52">
        <f t="shared" si="7"/>
        <v>2</v>
      </c>
      <c r="P6" s="13">
        <f t="shared" ref="P6:P69" si="8">+G6/C6-1</f>
        <v>4.6153846153846212E-2</v>
      </c>
      <c r="Q6" s="14">
        <f t="shared" ref="Q6:Q69" si="9">+G6-C6</f>
        <v>6</v>
      </c>
    </row>
    <row r="7" spans="1:17" x14ac:dyDescent="0.25">
      <c r="A7" s="20" t="s">
        <v>29</v>
      </c>
      <c r="B7" s="21">
        <v>242</v>
      </c>
      <c r="C7" s="21">
        <v>242</v>
      </c>
      <c r="D7" s="21">
        <v>249</v>
      </c>
      <c r="E7" s="21">
        <v>251</v>
      </c>
      <c r="F7" s="21">
        <v>253</v>
      </c>
      <c r="G7" s="21">
        <v>257</v>
      </c>
      <c r="H7" s="22">
        <f t="shared" si="0"/>
        <v>2.8925619834710758E-2</v>
      </c>
      <c r="I7" s="23">
        <f t="shared" si="1"/>
        <v>7</v>
      </c>
      <c r="J7" s="22">
        <f t="shared" si="2"/>
        <v>8.0321285140563248E-3</v>
      </c>
      <c r="K7" s="23">
        <f t="shared" si="3"/>
        <v>2</v>
      </c>
      <c r="L7" s="22">
        <f t="shared" si="4"/>
        <v>7.9681274900398336E-3</v>
      </c>
      <c r="M7" s="23">
        <f t="shared" si="5"/>
        <v>2</v>
      </c>
      <c r="N7" s="22">
        <f t="shared" si="6"/>
        <v>1.5810276679841806E-2</v>
      </c>
      <c r="O7" s="51">
        <f t="shared" si="7"/>
        <v>4</v>
      </c>
      <c r="P7" s="22">
        <f t="shared" si="8"/>
        <v>6.198347107438007E-2</v>
      </c>
      <c r="Q7" s="23">
        <f t="shared" si="9"/>
        <v>15</v>
      </c>
    </row>
    <row r="8" spans="1:17" x14ac:dyDescent="0.25">
      <c r="A8" s="5" t="s">
        <v>30</v>
      </c>
      <c r="B8" s="7">
        <v>4565</v>
      </c>
      <c r="C8" s="7">
        <v>4567</v>
      </c>
      <c r="D8" s="7">
        <v>4630</v>
      </c>
      <c r="E8" s="7">
        <v>4692</v>
      </c>
      <c r="F8" s="7">
        <v>4813</v>
      </c>
      <c r="G8" s="7">
        <v>4863</v>
      </c>
      <c r="H8" s="13">
        <f t="shared" si="0"/>
        <v>1.3794613531858957E-2</v>
      </c>
      <c r="I8" s="14">
        <f t="shared" si="1"/>
        <v>63</v>
      </c>
      <c r="J8" s="13">
        <f t="shared" si="2"/>
        <v>1.3390928725701912E-2</v>
      </c>
      <c r="K8" s="14">
        <f t="shared" si="3"/>
        <v>62</v>
      </c>
      <c r="L8" s="13">
        <f t="shared" si="4"/>
        <v>2.5788576300085353E-2</v>
      </c>
      <c r="M8" s="14">
        <f t="shared" si="5"/>
        <v>121</v>
      </c>
      <c r="N8" s="15">
        <f t="shared" si="6"/>
        <v>1.0388531061707784E-2</v>
      </c>
      <c r="O8" s="52">
        <f t="shared" si="7"/>
        <v>50</v>
      </c>
      <c r="P8" s="13">
        <f t="shared" si="8"/>
        <v>6.4812787387781956E-2</v>
      </c>
      <c r="Q8" s="14">
        <f t="shared" si="9"/>
        <v>296</v>
      </c>
    </row>
    <row r="9" spans="1:17" x14ac:dyDescent="0.25">
      <c r="A9" s="20" t="s">
        <v>31</v>
      </c>
      <c r="B9" s="21">
        <v>17720</v>
      </c>
      <c r="C9" s="21">
        <v>17876</v>
      </c>
      <c r="D9" s="21">
        <v>18677</v>
      </c>
      <c r="E9" s="21">
        <v>19031</v>
      </c>
      <c r="F9" s="21">
        <v>19628</v>
      </c>
      <c r="G9" s="21">
        <v>20095</v>
      </c>
      <c r="H9" s="22">
        <f t="shared" si="0"/>
        <v>4.4808682031774349E-2</v>
      </c>
      <c r="I9" s="23">
        <f t="shared" si="1"/>
        <v>801</v>
      </c>
      <c r="J9" s="22">
        <f t="shared" si="2"/>
        <v>1.8953793435776634E-2</v>
      </c>
      <c r="K9" s="23">
        <f t="shared" si="3"/>
        <v>354</v>
      </c>
      <c r="L9" s="22">
        <f t="shared" si="4"/>
        <v>3.1369870211759743E-2</v>
      </c>
      <c r="M9" s="23">
        <f t="shared" si="5"/>
        <v>597</v>
      </c>
      <c r="N9" s="22">
        <f t="shared" si="6"/>
        <v>2.3792541267577016E-2</v>
      </c>
      <c r="O9" s="51">
        <f t="shared" si="7"/>
        <v>467</v>
      </c>
      <c r="P9" s="22">
        <f t="shared" si="8"/>
        <v>0.12413291564108309</v>
      </c>
      <c r="Q9" s="23">
        <f t="shared" si="9"/>
        <v>2219</v>
      </c>
    </row>
    <row r="10" spans="1:17" x14ac:dyDescent="0.25">
      <c r="A10" s="5" t="s">
        <v>32</v>
      </c>
      <c r="B10" s="7">
        <v>877</v>
      </c>
      <c r="C10" s="7">
        <v>879</v>
      </c>
      <c r="D10" s="7">
        <v>905</v>
      </c>
      <c r="E10" s="7">
        <v>912</v>
      </c>
      <c r="F10" s="7">
        <v>922</v>
      </c>
      <c r="G10" s="7">
        <v>911</v>
      </c>
      <c r="H10" s="13">
        <f t="shared" si="0"/>
        <v>2.9579067121729308E-2</v>
      </c>
      <c r="I10" s="14">
        <f t="shared" si="1"/>
        <v>26</v>
      </c>
      <c r="J10" s="13">
        <f t="shared" si="2"/>
        <v>7.7348066298341678E-3</v>
      </c>
      <c r="K10" s="14">
        <f t="shared" si="3"/>
        <v>7</v>
      </c>
      <c r="L10" s="13">
        <f t="shared" si="4"/>
        <v>1.0964912280701844E-2</v>
      </c>
      <c r="M10" s="14">
        <f t="shared" si="5"/>
        <v>10</v>
      </c>
      <c r="N10" s="15">
        <f t="shared" si="6"/>
        <v>-1.193058568329719E-2</v>
      </c>
      <c r="O10" s="52">
        <f t="shared" si="7"/>
        <v>-11</v>
      </c>
      <c r="P10" s="13">
        <f t="shared" si="8"/>
        <v>3.6405005688282088E-2</v>
      </c>
      <c r="Q10" s="14">
        <f t="shared" si="9"/>
        <v>32</v>
      </c>
    </row>
    <row r="11" spans="1:17" x14ac:dyDescent="0.25">
      <c r="A11" s="20" t="s">
        <v>33</v>
      </c>
      <c r="B11" s="21">
        <v>354</v>
      </c>
      <c r="C11" s="21">
        <v>354</v>
      </c>
      <c r="D11" s="21">
        <v>352</v>
      </c>
      <c r="E11" s="21">
        <v>352</v>
      </c>
      <c r="F11" s="21">
        <v>353</v>
      </c>
      <c r="G11" s="21">
        <v>363</v>
      </c>
      <c r="H11" s="22">
        <f t="shared" si="0"/>
        <v>-5.6497175141242417E-3</v>
      </c>
      <c r="I11" s="23">
        <f t="shared" si="1"/>
        <v>-2</v>
      </c>
      <c r="J11" s="22">
        <f t="shared" si="2"/>
        <v>0</v>
      </c>
      <c r="K11" s="23">
        <f t="shared" si="3"/>
        <v>0</v>
      </c>
      <c r="L11" s="22">
        <f t="shared" si="4"/>
        <v>2.8409090909091717E-3</v>
      </c>
      <c r="M11" s="23">
        <f t="shared" si="5"/>
        <v>1</v>
      </c>
      <c r="N11" s="22">
        <f t="shared" si="6"/>
        <v>2.8328611898017053E-2</v>
      </c>
      <c r="O11" s="51">
        <f t="shared" si="7"/>
        <v>10</v>
      </c>
      <c r="P11" s="22">
        <f t="shared" si="8"/>
        <v>2.5423728813559254E-2</v>
      </c>
      <c r="Q11" s="23">
        <f t="shared" si="9"/>
        <v>9</v>
      </c>
    </row>
    <row r="12" spans="1:17" x14ac:dyDescent="0.25">
      <c r="A12" s="5" t="s">
        <v>34</v>
      </c>
      <c r="B12" s="7">
        <v>978</v>
      </c>
      <c r="C12" s="7">
        <v>979</v>
      </c>
      <c r="D12" s="7">
        <v>981</v>
      </c>
      <c r="E12" s="7">
        <v>991</v>
      </c>
      <c r="F12" s="7">
        <v>985</v>
      </c>
      <c r="G12" s="7">
        <v>982</v>
      </c>
      <c r="H12" s="13">
        <f t="shared" si="0"/>
        <v>2.0429009193054792E-3</v>
      </c>
      <c r="I12" s="14">
        <f t="shared" si="1"/>
        <v>2</v>
      </c>
      <c r="J12" s="13">
        <f t="shared" si="2"/>
        <v>1.0193679918450549E-2</v>
      </c>
      <c r="K12" s="14">
        <f t="shared" si="3"/>
        <v>10</v>
      </c>
      <c r="L12" s="13">
        <f t="shared" si="4"/>
        <v>-6.0544904137235234E-3</v>
      </c>
      <c r="M12" s="14">
        <f t="shared" si="5"/>
        <v>-6</v>
      </c>
      <c r="N12" s="15">
        <f t="shared" si="6"/>
        <v>-3.0456852791878042E-3</v>
      </c>
      <c r="O12" s="52">
        <f t="shared" si="7"/>
        <v>-3</v>
      </c>
      <c r="P12" s="13">
        <f t="shared" si="8"/>
        <v>3.0643513789581078E-3</v>
      </c>
      <c r="Q12" s="14">
        <f t="shared" si="9"/>
        <v>3</v>
      </c>
    </row>
    <row r="13" spans="1:17" x14ac:dyDescent="0.25">
      <c r="A13" s="20" t="s">
        <v>35</v>
      </c>
      <c r="B13" s="21">
        <v>704</v>
      </c>
      <c r="C13" s="21">
        <v>709</v>
      </c>
      <c r="D13" s="21">
        <v>725</v>
      </c>
      <c r="E13" s="21">
        <v>733</v>
      </c>
      <c r="F13" s="21">
        <v>733</v>
      </c>
      <c r="G13" s="21">
        <v>738</v>
      </c>
      <c r="H13" s="22">
        <f t="shared" si="0"/>
        <v>2.2566995768688258E-2</v>
      </c>
      <c r="I13" s="23">
        <f t="shared" si="1"/>
        <v>16</v>
      </c>
      <c r="J13" s="22">
        <f t="shared" si="2"/>
        <v>1.1034482758620623E-2</v>
      </c>
      <c r="K13" s="23">
        <f t="shared" si="3"/>
        <v>8</v>
      </c>
      <c r="L13" s="22">
        <f t="shared" si="4"/>
        <v>0</v>
      </c>
      <c r="M13" s="23">
        <f t="shared" si="5"/>
        <v>0</v>
      </c>
      <c r="N13" s="22">
        <f t="shared" si="6"/>
        <v>6.8212824010913664E-3</v>
      </c>
      <c r="O13" s="51">
        <f t="shared" si="7"/>
        <v>5</v>
      </c>
      <c r="P13" s="22">
        <f t="shared" si="8"/>
        <v>4.0902679830747468E-2</v>
      </c>
      <c r="Q13" s="23">
        <f t="shared" si="9"/>
        <v>29</v>
      </c>
    </row>
    <row r="14" spans="1:17" x14ac:dyDescent="0.25">
      <c r="A14" s="5" t="s">
        <v>36</v>
      </c>
      <c r="B14" s="7">
        <v>297</v>
      </c>
      <c r="C14" s="7">
        <v>296</v>
      </c>
      <c r="D14" s="7">
        <v>303</v>
      </c>
      <c r="E14" s="7">
        <v>309</v>
      </c>
      <c r="F14" s="7">
        <v>311</v>
      </c>
      <c r="G14" s="7">
        <v>314</v>
      </c>
      <c r="H14" s="13">
        <f t="shared" si="0"/>
        <v>2.3648648648648685E-2</v>
      </c>
      <c r="I14" s="14">
        <f t="shared" si="1"/>
        <v>7</v>
      </c>
      <c r="J14" s="13">
        <f t="shared" si="2"/>
        <v>1.980198019801982E-2</v>
      </c>
      <c r="K14" s="14">
        <f t="shared" si="3"/>
        <v>6</v>
      </c>
      <c r="L14" s="13">
        <f t="shared" si="4"/>
        <v>6.4724919093850364E-3</v>
      </c>
      <c r="M14" s="14">
        <f t="shared" si="5"/>
        <v>2</v>
      </c>
      <c r="N14" s="15">
        <f t="shared" si="6"/>
        <v>9.6463022508037621E-3</v>
      </c>
      <c r="O14" s="52">
        <f t="shared" si="7"/>
        <v>3</v>
      </c>
      <c r="P14" s="13">
        <f t="shared" si="8"/>
        <v>6.0810810810810745E-2</v>
      </c>
      <c r="Q14" s="14">
        <f t="shared" si="9"/>
        <v>18</v>
      </c>
    </row>
    <row r="15" spans="1:17" x14ac:dyDescent="0.25">
      <c r="A15" s="20" t="s">
        <v>37</v>
      </c>
      <c r="B15" s="21">
        <v>356</v>
      </c>
      <c r="C15" s="21">
        <v>356</v>
      </c>
      <c r="D15" s="21">
        <v>363</v>
      </c>
      <c r="E15" s="21">
        <v>370</v>
      </c>
      <c r="F15" s="21">
        <v>372</v>
      </c>
      <c r="G15" s="21">
        <v>374</v>
      </c>
      <c r="H15" s="22">
        <f t="shared" si="0"/>
        <v>1.9662921348314599E-2</v>
      </c>
      <c r="I15" s="23">
        <f t="shared" si="1"/>
        <v>7</v>
      </c>
      <c r="J15" s="22">
        <f t="shared" si="2"/>
        <v>1.9283746556473913E-2</v>
      </c>
      <c r="K15" s="23">
        <f t="shared" si="3"/>
        <v>7</v>
      </c>
      <c r="L15" s="22">
        <f t="shared" si="4"/>
        <v>5.4054054054053502E-3</v>
      </c>
      <c r="M15" s="23">
        <f t="shared" si="5"/>
        <v>2</v>
      </c>
      <c r="N15" s="22">
        <f t="shared" si="6"/>
        <v>5.3763440860215006E-3</v>
      </c>
      <c r="O15" s="51">
        <f t="shared" si="7"/>
        <v>2</v>
      </c>
      <c r="P15" s="22">
        <f t="shared" si="8"/>
        <v>5.0561797752809001E-2</v>
      </c>
      <c r="Q15" s="23">
        <f t="shared" si="9"/>
        <v>18</v>
      </c>
    </row>
    <row r="16" spans="1:17" x14ac:dyDescent="0.25">
      <c r="A16" s="5" t="s">
        <v>38</v>
      </c>
      <c r="B16" s="7">
        <v>2556</v>
      </c>
      <c r="C16" s="7">
        <v>2564</v>
      </c>
      <c r="D16" s="7">
        <v>2585</v>
      </c>
      <c r="E16" s="7">
        <v>2633</v>
      </c>
      <c r="F16" s="7">
        <v>2588</v>
      </c>
      <c r="G16" s="7">
        <v>2582</v>
      </c>
      <c r="H16" s="13">
        <f t="shared" si="0"/>
        <v>8.1903276131045644E-3</v>
      </c>
      <c r="I16" s="14">
        <f t="shared" si="1"/>
        <v>21</v>
      </c>
      <c r="J16" s="13">
        <f t="shared" si="2"/>
        <v>1.8568665377175941E-2</v>
      </c>
      <c r="K16" s="14">
        <f t="shared" si="3"/>
        <v>48</v>
      </c>
      <c r="L16" s="13">
        <f t="shared" si="4"/>
        <v>-1.7090770983668846E-2</v>
      </c>
      <c r="M16" s="14">
        <f t="shared" si="5"/>
        <v>-45</v>
      </c>
      <c r="N16" s="15">
        <f t="shared" si="6"/>
        <v>-2.3183925811437467E-3</v>
      </c>
      <c r="O16" s="52">
        <f t="shared" si="7"/>
        <v>-6</v>
      </c>
      <c r="P16" s="13">
        <f t="shared" si="8"/>
        <v>7.0202808112325155E-3</v>
      </c>
      <c r="Q16" s="14">
        <f t="shared" si="9"/>
        <v>18</v>
      </c>
    </row>
    <row r="17" spans="1:17" x14ac:dyDescent="0.25">
      <c r="A17" s="20" t="s">
        <v>39</v>
      </c>
      <c r="B17" s="21">
        <v>12408</v>
      </c>
      <c r="C17" s="21">
        <v>12410</v>
      </c>
      <c r="D17" s="21">
        <v>12521</v>
      </c>
      <c r="E17" s="21">
        <v>12783</v>
      </c>
      <c r="F17" s="21">
        <v>12989</v>
      </c>
      <c r="G17" s="21">
        <v>13224</v>
      </c>
      <c r="H17" s="22">
        <f t="shared" si="0"/>
        <v>8.9443996776792378E-3</v>
      </c>
      <c r="I17" s="23">
        <f t="shared" si="1"/>
        <v>111</v>
      </c>
      <c r="J17" s="22">
        <f t="shared" si="2"/>
        <v>2.0924846258286056E-2</v>
      </c>
      <c r="K17" s="23">
        <f t="shared" si="3"/>
        <v>262</v>
      </c>
      <c r="L17" s="22">
        <f t="shared" si="4"/>
        <v>1.6115152937495214E-2</v>
      </c>
      <c r="M17" s="23">
        <f t="shared" si="5"/>
        <v>206</v>
      </c>
      <c r="N17" s="22">
        <f t="shared" si="6"/>
        <v>1.8092231888521049E-2</v>
      </c>
      <c r="O17" s="51">
        <f t="shared" si="7"/>
        <v>235</v>
      </c>
      <c r="P17" s="22">
        <f t="shared" si="8"/>
        <v>6.5592264302981373E-2</v>
      </c>
      <c r="Q17" s="23">
        <f t="shared" si="9"/>
        <v>814</v>
      </c>
    </row>
    <row r="18" spans="1:17" x14ac:dyDescent="0.25">
      <c r="A18" s="5" t="s">
        <v>40</v>
      </c>
      <c r="B18" s="7">
        <v>257</v>
      </c>
      <c r="C18" s="7">
        <v>257</v>
      </c>
      <c r="D18" s="7">
        <v>258</v>
      </c>
      <c r="E18" s="7">
        <v>260</v>
      </c>
      <c r="F18" s="7">
        <v>261</v>
      </c>
      <c r="G18" s="7">
        <v>265</v>
      </c>
      <c r="H18" s="13">
        <f t="shared" si="0"/>
        <v>3.8910505836575737E-3</v>
      </c>
      <c r="I18" s="14">
        <f t="shared" si="1"/>
        <v>1</v>
      </c>
      <c r="J18" s="13">
        <f t="shared" si="2"/>
        <v>7.7519379844961378E-3</v>
      </c>
      <c r="K18" s="14">
        <f t="shared" si="3"/>
        <v>2</v>
      </c>
      <c r="L18" s="13">
        <f t="shared" si="4"/>
        <v>3.8461538461538325E-3</v>
      </c>
      <c r="M18" s="14">
        <f t="shared" si="5"/>
        <v>1</v>
      </c>
      <c r="N18" s="15">
        <f t="shared" si="6"/>
        <v>1.5325670498084198E-2</v>
      </c>
      <c r="O18" s="52">
        <f t="shared" si="7"/>
        <v>4</v>
      </c>
      <c r="P18" s="13">
        <f t="shared" si="8"/>
        <v>3.112840466926059E-2</v>
      </c>
      <c r="Q18" s="14">
        <f t="shared" si="9"/>
        <v>8</v>
      </c>
    </row>
    <row r="19" spans="1:17" x14ac:dyDescent="0.25">
      <c r="A19" s="20" t="s">
        <v>41</v>
      </c>
      <c r="B19" s="21">
        <v>197</v>
      </c>
      <c r="C19" s="21">
        <v>196</v>
      </c>
      <c r="D19" s="21">
        <v>204</v>
      </c>
      <c r="E19" s="21">
        <v>209</v>
      </c>
      <c r="F19" s="21">
        <v>214</v>
      </c>
      <c r="G19" s="21">
        <v>214</v>
      </c>
      <c r="H19" s="22">
        <f t="shared" si="0"/>
        <v>4.081632653061229E-2</v>
      </c>
      <c r="I19" s="23">
        <f t="shared" si="1"/>
        <v>8</v>
      </c>
      <c r="J19" s="22">
        <f t="shared" si="2"/>
        <v>2.450980392156854E-2</v>
      </c>
      <c r="K19" s="23">
        <f t="shared" si="3"/>
        <v>5</v>
      </c>
      <c r="L19" s="22">
        <f t="shared" si="4"/>
        <v>2.3923444976076569E-2</v>
      </c>
      <c r="M19" s="23">
        <f t="shared" si="5"/>
        <v>5</v>
      </c>
      <c r="N19" s="22">
        <f t="shared" si="6"/>
        <v>0</v>
      </c>
      <c r="O19" s="51">
        <f t="shared" si="7"/>
        <v>0</v>
      </c>
      <c r="P19" s="22">
        <f t="shared" si="8"/>
        <v>9.1836734693877542E-2</v>
      </c>
      <c r="Q19" s="23">
        <f t="shared" si="9"/>
        <v>18</v>
      </c>
    </row>
    <row r="20" spans="1:17" x14ac:dyDescent="0.25">
      <c r="A20" s="5" t="s">
        <v>47</v>
      </c>
      <c r="B20" s="7">
        <v>235717</v>
      </c>
      <c r="C20" s="7">
        <v>236043</v>
      </c>
      <c r="D20" s="7">
        <v>238214</v>
      </c>
      <c r="E20" s="7">
        <v>237614</v>
      </c>
      <c r="F20" s="7">
        <v>236433</v>
      </c>
      <c r="G20" s="7">
        <v>237963</v>
      </c>
      <c r="H20" s="13">
        <f t="shared" si="0"/>
        <v>9.1974767309346284E-3</v>
      </c>
      <c r="I20" s="14">
        <f t="shared" si="1"/>
        <v>2171</v>
      </c>
      <c r="J20" s="13">
        <f t="shared" si="2"/>
        <v>-2.5187436506670657E-3</v>
      </c>
      <c r="K20" s="14">
        <f t="shared" si="3"/>
        <v>-600</v>
      </c>
      <c r="L20" s="13">
        <f t="shared" si="4"/>
        <v>-4.970245860934086E-3</v>
      </c>
      <c r="M20" s="14">
        <f t="shared" si="5"/>
        <v>-1181</v>
      </c>
      <c r="N20" s="15">
        <f t="shared" si="6"/>
        <v>6.4711778812602816E-3</v>
      </c>
      <c r="O20" s="52">
        <f t="shared" si="7"/>
        <v>1530</v>
      </c>
      <c r="P20" s="13">
        <f t="shared" si="8"/>
        <v>8.1341111577128977E-3</v>
      </c>
      <c r="Q20" s="14">
        <f t="shared" si="9"/>
        <v>1920</v>
      </c>
    </row>
    <row r="21" spans="1:17" x14ac:dyDescent="0.25">
      <c r="A21" s="20" t="s">
        <v>42</v>
      </c>
      <c r="B21" s="21">
        <v>2526</v>
      </c>
      <c r="C21" s="21">
        <v>2536</v>
      </c>
      <c r="D21" s="21">
        <v>2607</v>
      </c>
      <c r="E21" s="21">
        <v>2708</v>
      </c>
      <c r="F21" s="21">
        <v>2724</v>
      </c>
      <c r="G21" s="21">
        <v>2788</v>
      </c>
      <c r="H21" s="22">
        <f t="shared" si="0"/>
        <v>2.7996845425867445E-2</v>
      </c>
      <c r="I21" s="23">
        <f t="shared" si="1"/>
        <v>71</v>
      </c>
      <c r="J21" s="22">
        <f t="shared" si="2"/>
        <v>3.8741848868431239E-2</v>
      </c>
      <c r="K21" s="23">
        <f t="shared" si="3"/>
        <v>101</v>
      </c>
      <c r="L21" s="22">
        <f t="shared" si="4"/>
        <v>5.9084194977843119E-3</v>
      </c>
      <c r="M21" s="23">
        <f t="shared" si="5"/>
        <v>16</v>
      </c>
      <c r="N21" s="22">
        <f t="shared" si="6"/>
        <v>2.3494860499265746E-2</v>
      </c>
      <c r="O21" s="51">
        <f t="shared" si="7"/>
        <v>64</v>
      </c>
      <c r="P21" s="22">
        <f t="shared" si="8"/>
        <v>9.9369085173501626E-2</v>
      </c>
      <c r="Q21" s="23">
        <f t="shared" si="9"/>
        <v>252</v>
      </c>
    </row>
    <row r="22" spans="1:17" x14ac:dyDescent="0.25">
      <c r="A22" s="5" t="s">
        <v>43</v>
      </c>
      <c r="B22" s="7">
        <v>189</v>
      </c>
      <c r="C22" s="7">
        <v>189</v>
      </c>
      <c r="D22" s="7">
        <v>192</v>
      </c>
      <c r="E22" s="7">
        <v>196</v>
      </c>
      <c r="F22" s="7">
        <v>198</v>
      </c>
      <c r="G22" s="7">
        <v>201</v>
      </c>
      <c r="H22" s="13">
        <f t="shared" si="0"/>
        <v>1.5873015873015817E-2</v>
      </c>
      <c r="I22" s="14">
        <f t="shared" si="1"/>
        <v>3</v>
      </c>
      <c r="J22" s="13">
        <f t="shared" si="2"/>
        <v>2.0833333333333259E-2</v>
      </c>
      <c r="K22" s="14">
        <f t="shared" si="3"/>
        <v>4</v>
      </c>
      <c r="L22" s="13">
        <f t="shared" si="4"/>
        <v>1.0204081632652962E-2</v>
      </c>
      <c r="M22" s="14">
        <f t="shared" si="5"/>
        <v>2</v>
      </c>
      <c r="N22" s="15">
        <f t="shared" si="6"/>
        <v>1.5151515151515138E-2</v>
      </c>
      <c r="O22" s="52">
        <f t="shared" si="7"/>
        <v>3</v>
      </c>
      <c r="P22" s="13">
        <f t="shared" si="8"/>
        <v>6.3492063492063489E-2</v>
      </c>
      <c r="Q22" s="14">
        <f t="shared" si="9"/>
        <v>12</v>
      </c>
    </row>
    <row r="23" spans="1:17" x14ac:dyDescent="0.25">
      <c r="A23" s="20" t="s">
        <v>44</v>
      </c>
      <c r="B23" s="21">
        <v>4567</v>
      </c>
      <c r="C23" s="21">
        <v>4570</v>
      </c>
      <c r="D23" s="21">
        <v>4659</v>
      </c>
      <c r="E23" s="21">
        <v>4681</v>
      </c>
      <c r="F23" s="21">
        <v>4726</v>
      </c>
      <c r="G23" s="21">
        <v>4761</v>
      </c>
      <c r="H23" s="22">
        <f t="shared" si="0"/>
        <v>1.9474835886214459E-2</v>
      </c>
      <c r="I23" s="23">
        <f t="shared" si="1"/>
        <v>89</v>
      </c>
      <c r="J23" s="22">
        <f t="shared" si="2"/>
        <v>4.7220433569434839E-3</v>
      </c>
      <c r="K23" s="23">
        <f t="shared" si="3"/>
        <v>22</v>
      </c>
      <c r="L23" s="22">
        <f t="shared" si="4"/>
        <v>9.6133304849390644E-3</v>
      </c>
      <c r="M23" s="23">
        <f t="shared" si="5"/>
        <v>45</v>
      </c>
      <c r="N23" s="22">
        <f t="shared" si="6"/>
        <v>7.4058400338552488E-3</v>
      </c>
      <c r="O23" s="51">
        <f t="shared" si="7"/>
        <v>35</v>
      </c>
      <c r="P23" s="22">
        <f t="shared" si="8"/>
        <v>4.1794310722100603E-2</v>
      </c>
      <c r="Q23" s="23">
        <f t="shared" si="9"/>
        <v>191</v>
      </c>
    </row>
    <row r="24" spans="1:17" x14ac:dyDescent="0.25">
      <c r="A24" s="5" t="s">
        <v>45</v>
      </c>
      <c r="B24" s="7">
        <v>11726</v>
      </c>
      <c r="C24" s="7">
        <v>11763</v>
      </c>
      <c r="D24" s="7">
        <v>11977</v>
      </c>
      <c r="E24" s="7">
        <v>12145</v>
      </c>
      <c r="F24" s="7">
        <v>12208</v>
      </c>
      <c r="G24" s="7">
        <v>12211</v>
      </c>
      <c r="H24" s="13">
        <f t="shared" si="0"/>
        <v>1.8192637932500144E-2</v>
      </c>
      <c r="I24" s="14">
        <f t="shared" si="1"/>
        <v>214</v>
      </c>
      <c r="J24" s="13">
        <f t="shared" si="2"/>
        <v>1.4026884862653466E-2</v>
      </c>
      <c r="K24" s="14">
        <f t="shared" si="3"/>
        <v>168</v>
      </c>
      <c r="L24" s="13">
        <f t="shared" si="4"/>
        <v>5.1873198847263158E-3</v>
      </c>
      <c r="M24" s="14">
        <f t="shared" si="5"/>
        <v>63</v>
      </c>
      <c r="N24" s="15">
        <f t="shared" si="6"/>
        <v>2.4574049803405273E-4</v>
      </c>
      <c r="O24" s="52">
        <f t="shared" si="7"/>
        <v>3</v>
      </c>
      <c r="P24" s="13">
        <f t="shared" si="8"/>
        <v>3.808552240074814E-2</v>
      </c>
      <c r="Q24" s="14">
        <f t="shared" si="9"/>
        <v>448</v>
      </c>
    </row>
    <row r="25" spans="1:17" x14ac:dyDescent="0.25">
      <c r="A25" s="20" t="s">
        <v>46</v>
      </c>
      <c r="B25" s="21">
        <v>79</v>
      </c>
      <c r="C25" s="21">
        <v>79</v>
      </c>
      <c r="D25" s="21">
        <v>81</v>
      </c>
      <c r="E25" s="21">
        <v>82</v>
      </c>
      <c r="F25" s="21">
        <v>85</v>
      </c>
      <c r="G25" s="21">
        <v>86</v>
      </c>
      <c r="H25" s="22">
        <f t="shared" si="0"/>
        <v>2.5316455696202445E-2</v>
      </c>
      <c r="I25" s="23">
        <f t="shared" si="1"/>
        <v>2</v>
      </c>
      <c r="J25" s="22">
        <f t="shared" si="2"/>
        <v>1.2345679012345734E-2</v>
      </c>
      <c r="K25" s="23">
        <f t="shared" si="3"/>
        <v>1</v>
      </c>
      <c r="L25" s="22">
        <f t="shared" si="4"/>
        <v>3.6585365853658569E-2</v>
      </c>
      <c r="M25" s="23">
        <f t="shared" si="5"/>
        <v>3</v>
      </c>
      <c r="N25" s="22">
        <f t="shared" si="6"/>
        <v>1.1764705882352899E-2</v>
      </c>
      <c r="O25" s="51">
        <f t="shared" si="7"/>
        <v>1</v>
      </c>
      <c r="P25" s="22">
        <f t="shared" si="8"/>
        <v>8.8607594936708889E-2</v>
      </c>
      <c r="Q25" s="23">
        <f t="shared" si="9"/>
        <v>7</v>
      </c>
    </row>
    <row r="26" spans="1:17" x14ac:dyDescent="0.25">
      <c r="A26" s="5" t="s">
        <v>18</v>
      </c>
      <c r="B26" s="7">
        <v>60170</v>
      </c>
      <c r="C26" s="7">
        <v>60743</v>
      </c>
      <c r="D26" s="7">
        <v>63962</v>
      </c>
      <c r="E26" s="7">
        <v>66129</v>
      </c>
      <c r="F26" s="7">
        <v>68708</v>
      </c>
      <c r="G26" s="7">
        <v>73088</v>
      </c>
      <c r="H26" s="13">
        <f t="shared" si="0"/>
        <v>5.2993760597928929E-2</v>
      </c>
      <c r="I26" s="14">
        <f t="shared" si="1"/>
        <v>3219</v>
      </c>
      <c r="J26" s="13">
        <f t="shared" si="2"/>
        <v>3.3879490947750224E-2</v>
      </c>
      <c r="K26" s="14">
        <f t="shared" si="3"/>
        <v>2167</v>
      </c>
      <c r="L26" s="13">
        <f t="shared" si="4"/>
        <v>3.8999531219283456E-2</v>
      </c>
      <c r="M26" s="14">
        <f t="shared" si="5"/>
        <v>2579</v>
      </c>
      <c r="N26" s="15">
        <f t="shared" si="6"/>
        <v>6.3748035163299743E-2</v>
      </c>
      <c r="O26" s="52">
        <f t="shared" si="7"/>
        <v>4380</v>
      </c>
      <c r="P26" s="13">
        <f t="shared" si="8"/>
        <v>0.20323329437136795</v>
      </c>
      <c r="Q26" s="14">
        <f t="shared" si="9"/>
        <v>12345</v>
      </c>
    </row>
    <row r="27" spans="1:17" x14ac:dyDescent="0.25">
      <c r="A27" s="20" t="s">
        <v>48</v>
      </c>
      <c r="B27" s="21">
        <v>349</v>
      </c>
      <c r="C27" s="21">
        <v>350</v>
      </c>
      <c r="D27" s="21">
        <v>360</v>
      </c>
      <c r="E27" s="21">
        <v>365</v>
      </c>
      <c r="F27" s="21">
        <v>370</v>
      </c>
      <c r="G27" s="21">
        <v>365</v>
      </c>
      <c r="H27" s="22">
        <f t="shared" si="0"/>
        <v>2.857142857142847E-2</v>
      </c>
      <c r="I27" s="23">
        <f t="shared" si="1"/>
        <v>10</v>
      </c>
      <c r="J27" s="22">
        <f t="shared" si="2"/>
        <v>1.388888888888884E-2</v>
      </c>
      <c r="K27" s="23">
        <f t="shared" si="3"/>
        <v>5</v>
      </c>
      <c r="L27" s="22">
        <f t="shared" si="4"/>
        <v>1.3698630136986356E-2</v>
      </c>
      <c r="M27" s="23">
        <f t="shared" si="5"/>
        <v>5</v>
      </c>
      <c r="N27" s="22">
        <f t="shared" si="6"/>
        <v>-1.3513513513513487E-2</v>
      </c>
      <c r="O27" s="51">
        <f t="shared" si="7"/>
        <v>-5</v>
      </c>
      <c r="P27" s="22">
        <f t="shared" si="8"/>
        <v>4.2857142857142927E-2</v>
      </c>
      <c r="Q27" s="23">
        <f t="shared" si="9"/>
        <v>15</v>
      </c>
    </row>
    <row r="28" spans="1:17" x14ac:dyDescent="0.25">
      <c r="A28" s="5" t="s">
        <v>49</v>
      </c>
      <c r="B28" s="7">
        <v>689</v>
      </c>
      <c r="C28" s="7">
        <v>690</v>
      </c>
      <c r="D28" s="7">
        <v>691</v>
      </c>
      <c r="E28" s="7">
        <v>687</v>
      </c>
      <c r="F28" s="7">
        <v>694</v>
      </c>
      <c r="G28" s="7">
        <v>703</v>
      </c>
      <c r="H28" s="13">
        <f t="shared" si="0"/>
        <v>1.4492753623187582E-3</v>
      </c>
      <c r="I28" s="14">
        <f t="shared" si="1"/>
        <v>1</v>
      </c>
      <c r="J28" s="13">
        <f t="shared" si="2"/>
        <v>-5.7887120115773794E-3</v>
      </c>
      <c r="K28" s="14">
        <f t="shared" si="3"/>
        <v>-4</v>
      </c>
      <c r="L28" s="13">
        <f t="shared" si="4"/>
        <v>1.0189228529839944E-2</v>
      </c>
      <c r="M28" s="14">
        <f t="shared" si="5"/>
        <v>7</v>
      </c>
      <c r="N28" s="15">
        <f t="shared" si="6"/>
        <v>1.2968299711815456E-2</v>
      </c>
      <c r="O28" s="52">
        <f t="shared" si="7"/>
        <v>9</v>
      </c>
      <c r="P28" s="13">
        <f t="shared" si="8"/>
        <v>1.8840579710144967E-2</v>
      </c>
      <c r="Q28" s="14">
        <f t="shared" si="9"/>
        <v>13</v>
      </c>
    </row>
    <row r="29" spans="1:17" x14ac:dyDescent="0.25">
      <c r="A29" s="20" t="s">
        <v>50</v>
      </c>
      <c r="B29" s="21">
        <v>996</v>
      </c>
      <c r="C29" s="21">
        <v>1001</v>
      </c>
      <c r="D29" s="21">
        <v>1020</v>
      </c>
      <c r="E29" s="21">
        <v>1016</v>
      </c>
      <c r="F29" s="21">
        <v>1015</v>
      </c>
      <c r="G29" s="21">
        <v>1026</v>
      </c>
      <c r="H29" s="22">
        <f t="shared" si="0"/>
        <v>1.8981018981018893E-2</v>
      </c>
      <c r="I29" s="23">
        <f t="shared" si="1"/>
        <v>19</v>
      </c>
      <c r="J29" s="22">
        <f t="shared" si="2"/>
        <v>-3.9215686274509665E-3</v>
      </c>
      <c r="K29" s="23">
        <f t="shared" si="3"/>
        <v>-4</v>
      </c>
      <c r="L29" s="22">
        <f t="shared" si="4"/>
        <v>-9.8425196850393526E-4</v>
      </c>
      <c r="M29" s="23">
        <f t="shared" si="5"/>
        <v>-1</v>
      </c>
      <c r="N29" s="22">
        <f t="shared" si="6"/>
        <v>1.0837438423645374E-2</v>
      </c>
      <c r="O29" s="51">
        <f t="shared" si="7"/>
        <v>11</v>
      </c>
      <c r="P29" s="22">
        <f t="shared" si="8"/>
        <v>2.4975024975024906E-2</v>
      </c>
      <c r="Q29" s="23">
        <f t="shared" si="9"/>
        <v>25</v>
      </c>
    </row>
    <row r="30" spans="1:17" x14ac:dyDescent="0.25">
      <c r="A30" s="5" t="s">
        <v>51</v>
      </c>
      <c r="B30" s="7">
        <v>214</v>
      </c>
      <c r="C30" s="7">
        <v>214</v>
      </c>
      <c r="D30" s="7">
        <v>218</v>
      </c>
      <c r="E30" s="7">
        <v>218</v>
      </c>
      <c r="F30" s="7">
        <v>224</v>
      </c>
      <c r="G30" s="7">
        <v>226</v>
      </c>
      <c r="H30" s="13">
        <f t="shared" si="0"/>
        <v>1.8691588785046731E-2</v>
      </c>
      <c r="I30" s="14">
        <f t="shared" si="1"/>
        <v>4</v>
      </c>
      <c r="J30" s="13">
        <f t="shared" si="2"/>
        <v>0</v>
      </c>
      <c r="K30" s="14">
        <f t="shared" si="3"/>
        <v>0</v>
      </c>
      <c r="L30" s="13">
        <f t="shared" si="4"/>
        <v>2.7522935779816571E-2</v>
      </c>
      <c r="M30" s="14">
        <f t="shared" si="5"/>
        <v>6</v>
      </c>
      <c r="N30" s="15">
        <f t="shared" si="6"/>
        <v>8.9285714285713969E-3</v>
      </c>
      <c r="O30" s="52">
        <f t="shared" si="7"/>
        <v>2</v>
      </c>
      <c r="P30" s="13">
        <f t="shared" si="8"/>
        <v>5.6074766355140193E-2</v>
      </c>
      <c r="Q30" s="14">
        <f t="shared" si="9"/>
        <v>12</v>
      </c>
    </row>
    <row r="31" spans="1:17" x14ac:dyDescent="0.25">
      <c r="A31" s="20" t="s">
        <v>52</v>
      </c>
      <c r="B31" s="21">
        <v>901</v>
      </c>
      <c r="C31" s="21">
        <v>898</v>
      </c>
      <c r="D31" s="21">
        <v>926</v>
      </c>
      <c r="E31" s="21">
        <v>934</v>
      </c>
      <c r="F31" s="21">
        <v>932</v>
      </c>
      <c r="G31" s="21">
        <v>944</v>
      </c>
      <c r="H31" s="22">
        <f t="shared" si="0"/>
        <v>3.1180400890868487E-2</v>
      </c>
      <c r="I31" s="23">
        <f t="shared" si="1"/>
        <v>28</v>
      </c>
      <c r="J31" s="22">
        <f t="shared" si="2"/>
        <v>8.6393088552916275E-3</v>
      </c>
      <c r="K31" s="23">
        <f t="shared" si="3"/>
        <v>8</v>
      </c>
      <c r="L31" s="22">
        <f t="shared" si="4"/>
        <v>-2.1413276231263545E-3</v>
      </c>
      <c r="M31" s="23">
        <f t="shared" si="5"/>
        <v>-2</v>
      </c>
      <c r="N31" s="22">
        <f t="shared" si="6"/>
        <v>1.2875536480686733E-2</v>
      </c>
      <c r="O31" s="51">
        <f t="shared" si="7"/>
        <v>12</v>
      </c>
      <c r="P31" s="22">
        <f t="shared" si="8"/>
        <v>5.1224944320712673E-2</v>
      </c>
      <c r="Q31" s="23">
        <f t="shared" si="9"/>
        <v>46</v>
      </c>
    </row>
    <row r="32" spans="1:17" x14ac:dyDescent="0.25">
      <c r="A32" s="5" t="s">
        <v>53</v>
      </c>
      <c r="B32" s="7">
        <v>15577</v>
      </c>
      <c r="C32" s="7">
        <v>15667</v>
      </c>
      <c r="D32" s="7">
        <v>15801</v>
      </c>
      <c r="E32" s="7">
        <v>16217</v>
      </c>
      <c r="F32" s="7">
        <v>16391</v>
      </c>
      <c r="G32" s="7">
        <v>16577</v>
      </c>
      <c r="H32" s="13">
        <f t="shared" si="0"/>
        <v>8.5530095104360271E-3</v>
      </c>
      <c r="I32" s="14">
        <f t="shared" si="1"/>
        <v>134</v>
      </c>
      <c r="J32" s="13">
        <f t="shared" si="2"/>
        <v>2.6327447629896916E-2</v>
      </c>
      <c r="K32" s="14">
        <f t="shared" si="3"/>
        <v>416</v>
      </c>
      <c r="L32" s="13">
        <f t="shared" si="4"/>
        <v>1.0729481408398689E-2</v>
      </c>
      <c r="M32" s="14">
        <f t="shared" si="5"/>
        <v>174</v>
      </c>
      <c r="N32" s="15">
        <f t="shared" si="6"/>
        <v>1.1347690805930011E-2</v>
      </c>
      <c r="O32" s="52">
        <f t="shared" si="7"/>
        <v>186</v>
      </c>
      <c r="P32" s="13">
        <f t="shared" si="8"/>
        <v>5.808387055594566E-2</v>
      </c>
      <c r="Q32" s="14">
        <f t="shared" si="9"/>
        <v>910</v>
      </c>
    </row>
    <row r="33" spans="1:17" x14ac:dyDescent="0.25">
      <c r="A33" s="20" t="s">
        <v>54</v>
      </c>
      <c r="B33" s="21">
        <v>518</v>
      </c>
      <c r="C33" s="21">
        <v>521</v>
      </c>
      <c r="D33" s="21">
        <v>543</v>
      </c>
      <c r="E33" s="21">
        <v>558</v>
      </c>
      <c r="F33" s="21">
        <v>565</v>
      </c>
      <c r="G33" s="21">
        <v>576</v>
      </c>
      <c r="H33" s="22">
        <f t="shared" si="0"/>
        <v>4.2226487523992384E-2</v>
      </c>
      <c r="I33" s="23">
        <f t="shared" si="1"/>
        <v>22</v>
      </c>
      <c r="J33" s="22">
        <f t="shared" si="2"/>
        <v>2.7624309392265234E-2</v>
      </c>
      <c r="K33" s="23">
        <f t="shared" si="3"/>
        <v>15</v>
      </c>
      <c r="L33" s="22">
        <f t="shared" si="4"/>
        <v>1.2544802867383575E-2</v>
      </c>
      <c r="M33" s="23">
        <f t="shared" si="5"/>
        <v>7</v>
      </c>
      <c r="N33" s="22">
        <f t="shared" si="6"/>
        <v>1.9469026548672552E-2</v>
      </c>
      <c r="O33" s="51">
        <f t="shared" si="7"/>
        <v>11</v>
      </c>
      <c r="P33" s="22">
        <f t="shared" si="8"/>
        <v>0.10556621880998085</v>
      </c>
      <c r="Q33" s="23">
        <f t="shared" si="9"/>
        <v>55</v>
      </c>
    </row>
    <row r="34" spans="1:17" x14ac:dyDescent="0.25">
      <c r="A34" s="5" t="s">
        <v>55</v>
      </c>
      <c r="B34" s="7">
        <v>11</v>
      </c>
      <c r="C34" s="7">
        <v>11</v>
      </c>
      <c r="D34" s="7">
        <v>11</v>
      </c>
      <c r="E34" s="7">
        <v>11</v>
      </c>
      <c r="F34" s="7">
        <v>12</v>
      </c>
      <c r="G34" s="7">
        <v>12</v>
      </c>
      <c r="H34" s="13">
        <f t="shared" si="0"/>
        <v>0</v>
      </c>
      <c r="I34" s="14">
        <f t="shared" si="1"/>
        <v>0</v>
      </c>
      <c r="J34" s="13">
        <f t="shared" si="2"/>
        <v>0</v>
      </c>
      <c r="K34" s="14">
        <f t="shared" si="3"/>
        <v>0</v>
      </c>
      <c r="L34" s="13">
        <f t="shared" si="4"/>
        <v>9.0909090909090828E-2</v>
      </c>
      <c r="M34" s="14">
        <f t="shared" si="5"/>
        <v>1</v>
      </c>
      <c r="N34" s="15">
        <f t="shared" si="6"/>
        <v>0</v>
      </c>
      <c r="O34" s="52">
        <f t="shared" si="7"/>
        <v>0</v>
      </c>
      <c r="P34" s="13">
        <f t="shared" si="8"/>
        <v>9.0909090909090828E-2</v>
      </c>
      <c r="Q34" s="14">
        <f t="shared" si="9"/>
        <v>1</v>
      </c>
    </row>
    <row r="35" spans="1:17" x14ac:dyDescent="0.25">
      <c r="A35" s="20" t="s">
        <v>56</v>
      </c>
      <c r="B35" s="21">
        <v>419</v>
      </c>
      <c r="C35" s="21">
        <v>420</v>
      </c>
      <c r="D35" s="21">
        <v>432</v>
      </c>
      <c r="E35" s="21">
        <v>448</v>
      </c>
      <c r="F35" s="21">
        <v>461</v>
      </c>
      <c r="G35" s="21">
        <v>461</v>
      </c>
      <c r="H35" s="22">
        <f t="shared" si="0"/>
        <v>2.857142857142847E-2</v>
      </c>
      <c r="I35" s="23">
        <f t="shared" si="1"/>
        <v>12</v>
      </c>
      <c r="J35" s="22">
        <f t="shared" si="2"/>
        <v>3.7037037037036979E-2</v>
      </c>
      <c r="K35" s="23">
        <f t="shared" si="3"/>
        <v>16</v>
      </c>
      <c r="L35" s="22">
        <f t="shared" si="4"/>
        <v>2.9017857142857206E-2</v>
      </c>
      <c r="M35" s="23">
        <f t="shared" si="5"/>
        <v>13</v>
      </c>
      <c r="N35" s="22">
        <f t="shared" si="6"/>
        <v>0</v>
      </c>
      <c r="O35" s="51">
        <f t="shared" si="7"/>
        <v>0</v>
      </c>
      <c r="P35" s="22">
        <f t="shared" si="8"/>
        <v>9.7619047619047716E-2</v>
      </c>
      <c r="Q35" s="23">
        <f t="shared" si="9"/>
        <v>41</v>
      </c>
    </row>
    <row r="36" spans="1:17" x14ac:dyDescent="0.25">
      <c r="A36" s="5" t="s">
        <v>57</v>
      </c>
      <c r="B36" s="7">
        <v>54651</v>
      </c>
      <c r="C36" s="7">
        <v>54954</v>
      </c>
      <c r="D36" s="7">
        <v>56153</v>
      </c>
      <c r="E36" s="7">
        <v>56755</v>
      </c>
      <c r="F36" s="7">
        <v>56984</v>
      </c>
      <c r="G36" s="7">
        <v>57355</v>
      </c>
      <c r="H36" s="13">
        <f t="shared" si="0"/>
        <v>2.1818247989227268E-2</v>
      </c>
      <c r="I36" s="14">
        <f t="shared" si="1"/>
        <v>1199</v>
      </c>
      <c r="J36" s="13">
        <f t="shared" si="2"/>
        <v>1.0720709490142921E-2</v>
      </c>
      <c r="K36" s="14">
        <f t="shared" si="3"/>
        <v>602</v>
      </c>
      <c r="L36" s="13">
        <f t="shared" si="4"/>
        <v>4.0348867941151223E-3</v>
      </c>
      <c r="M36" s="14">
        <f t="shared" si="5"/>
        <v>229</v>
      </c>
      <c r="N36" s="15">
        <f t="shared" si="6"/>
        <v>6.5105994665168865E-3</v>
      </c>
      <c r="O36" s="52">
        <f t="shared" si="7"/>
        <v>371</v>
      </c>
      <c r="P36" s="13">
        <f t="shared" si="8"/>
        <v>4.3691087091021652E-2</v>
      </c>
      <c r="Q36" s="14">
        <f t="shared" si="9"/>
        <v>2401</v>
      </c>
    </row>
    <row r="37" spans="1:17" x14ac:dyDescent="0.25">
      <c r="A37" s="20" t="s">
        <v>58</v>
      </c>
      <c r="B37" s="21">
        <v>817</v>
      </c>
      <c r="C37" s="21">
        <v>821</v>
      </c>
      <c r="D37" s="21">
        <v>854</v>
      </c>
      <c r="E37" s="21">
        <v>898</v>
      </c>
      <c r="F37" s="21">
        <v>914</v>
      </c>
      <c r="G37" s="21">
        <v>921</v>
      </c>
      <c r="H37" s="22">
        <f t="shared" ref="H37:H68" si="10">+D37/C37-1</f>
        <v>4.0194884287454213E-2</v>
      </c>
      <c r="I37" s="23">
        <f t="shared" ref="I37:I68" si="11">+D37-C37</f>
        <v>33</v>
      </c>
      <c r="J37" s="22">
        <f t="shared" ref="J37:J68" si="12">+E37/D37-1</f>
        <v>5.1522248243559776E-2</v>
      </c>
      <c r="K37" s="23">
        <f t="shared" ref="K37:K68" si="13">+E37-D37</f>
        <v>44</v>
      </c>
      <c r="L37" s="22">
        <f t="shared" ref="L37:L68" si="14">+F37/E37-1</f>
        <v>1.7817371937639104E-2</v>
      </c>
      <c r="M37" s="23">
        <f t="shared" ref="M37:M68" si="15">+F37-E37</f>
        <v>16</v>
      </c>
      <c r="N37" s="22">
        <f t="shared" ref="N37:N68" si="16">+G37/F37-1</f>
        <v>7.6586433260394937E-3</v>
      </c>
      <c r="O37" s="51">
        <f t="shared" ref="O37:O68" si="17">+G37-F37</f>
        <v>7</v>
      </c>
      <c r="P37" s="22">
        <f t="shared" si="8"/>
        <v>0.12180267965895242</v>
      </c>
      <c r="Q37" s="23">
        <f t="shared" si="9"/>
        <v>100</v>
      </c>
    </row>
    <row r="38" spans="1:17" x14ac:dyDescent="0.25">
      <c r="A38" s="5" t="s">
        <v>59</v>
      </c>
      <c r="B38" s="7">
        <v>870</v>
      </c>
      <c r="C38" s="7">
        <v>879</v>
      </c>
      <c r="D38" s="7">
        <v>919</v>
      </c>
      <c r="E38" s="7">
        <v>945</v>
      </c>
      <c r="F38" s="7">
        <v>958</v>
      </c>
      <c r="G38" s="7">
        <v>975</v>
      </c>
      <c r="H38" s="13">
        <f t="shared" si="10"/>
        <v>4.550625711035261E-2</v>
      </c>
      <c r="I38" s="14">
        <f t="shared" si="11"/>
        <v>40</v>
      </c>
      <c r="J38" s="13">
        <f t="shared" si="12"/>
        <v>2.8291621327529937E-2</v>
      </c>
      <c r="K38" s="14">
        <f t="shared" si="13"/>
        <v>26</v>
      </c>
      <c r="L38" s="13">
        <f t="shared" si="14"/>
        <v>1.3756613756613856E-2</v>
      </c>
      <c r="M38" s="14">
        <f t="shared" si="15"/>
        <v>13</v>
      </c>
      <c r="N38" s="15">
        <f t="shared" si="16"/>
        <v>1.7745302713987554E-2</v>
      </c>
      <c r="O38" s="52">
        <f t="shared" si="17"/>
        <v>17</v>
      </c>
      <c r="P38" s="13">
        <f t="shared" si="8"/>
        <v>0.10921501706484649</v>
      </c>
      <c r="Q38" s="14">
        <f t="shared" si="9"/>
        <v>96</v>
      </c>
    </row>
    <row r="39" spans="1:17" x14ac:dyDescent="0.25">
      <c r="A39" s="20" t="s">
        <v>60</v>
      </c>
      <c r="B39" s="21">
        <v>460</v>
      </c>
      <c r="C39" s="21">
        <v>460</v>
      </c>
      <c r="D39" s="21">
        <v>480</v>
      </c>
      <c r="E39" s="21">
        <v>485</v>
      </c>
      <c r="F39" s="21">
        <v>483</v>
      </c>
      <c r="G39" s="21">
        <v>477</v>
      </c>
      <c r="H39" s="22">
        <f t="shared" si="10"/>
        <v>4.3478260869565188E-2</v>
      </c>
      <c r="I39" s="23">
        <f t="shared" si="11"/>
        <v>20</v>
      </c>
      <c r="J39" s="22">
        <f t="shared" si="12"/>
        <v>1.0416666666666741E-2</v>
      </c>
      <c r="K39" s="23">
        <f t="shared" si="13"/>
        <v>5</v>
      </c>
      <c r="L39" s="22">
        <f t="shared" si="14"/>
        <v>-4.1237113402061709E-3</v>
      </c>
      <c r="M39" s="23">
        <f t="shared" si="15"/>
        <v>-2</v>
      </c>
      <c r="N39" s="22">
        <f t="shared" si="16"/>
        <v>-1.2422360248447228E-2</v>
      </c>
      <c r="O39" s="51">
        <f t="shared" si="17"/>
        <v>-6</v>
      </c>
      <c r="P39" s="22">
        <f t="shared" si="8"/>
        <v>3.6956521739130332E-2</v>
      </c>
      <c r="Q39" s="23">
        <f t="shared" si="9"/>
        <v>17</v>
      </c>
    </row>
    <row r="40" spans="1:17" x14ac:dyDescent="0.25">
      <c r="A40" s="5" t="s">
        <v>61</v>
      </c>
      <c r="B40" s="7">
        <v>158</v>
      </c>
      <c r="C40" s="7">
        <v>159</v>
      </c>
      <c r="D40" s="7">
        <v>168</v>
      </c>
      <c r="E40" s="7">
        <v>175</v>
      </c>
      <c r="F40" s="7">
        <v>179</v>
      </c>
      <c r="G40" s="7">
        <v>179</v>
      </c>
      <c r="H40" s="13">
        <f t="shared" si="10"/>
        <v>5.6603773584905648E-2</v>
      </c>
      <c r="I40" s="14">
        <f t="shared" si="11"/>
        <v>9</v>
      </c>
      <c r="J40" s="13">
        <f t="shared" si="12"/>
        <v>4.1666666666666741E-2</v>
      </c>
      <c r="K40" s="14">
        <f t="shared" si="13"/>
        <v>7</v>
      </c>
      <c r="L40" s="13">
        <f t="shared" si="14"/>
        <v>2.2857142857142909E-2</v>
      </c>
      <c r="M40" s="14">
        <f t="shared" si="15"/>
        <v>4</v>
      </c>
      <c r="N40" s="15">
        <f t="shared" si="16"/>
        <v>0</v>
      </c>
      <c r="O40" s="52">
        <f t="shared" si="17"/>
        <v>0</v>
      </c>
      <c r="P40" s="13">
        <f t="shared" si="8"/>
        <v>0.12578616352201255</v>
      </c>
      <c r="Q40" s="14">
        <f t="shared" si="9"/>
        <v>20</v>
      </c>
    </row>
    <row r="41" spans="1:17" x14ac:dyDescent="0.25">
      <c r="A41" s="20" t="s">
        <v>62</v>
      </c>
      <c r="B41" s="21">
        <v>414</v>
      </c>
      <c r="C41" s="21">
        <v>414</v>
      </c>
      <c r="D41" s="21">
        <v>418</v>
      </c>
      <c r="E41" s="21">
        <v>420</v>
      </c>
      <c r="F41" s="21">
        <v>420</v>
      </c>
      <c r="G41" s="21">
        <v>417</v>
      </c>
      <c r="H41" s="22">
        <f t="shared" si="10"/>
        <v>9.6618357487923134E-3</v>
      </c>
      <c r="I41" s="23">
        <f t="shared" si="11"/>
        <v>4</v>
      </c>
      <c r="J41" s="22">
        <f t="shared" si="12"/>
        <v>4.7846889952152249E-3</v>
      </c>
      <c r="K41" s="23">
        <f t="shared" si="13"/>
        <v>2</v>
      </c>
      <c r="L41" s="22">
        <f t="shared" si="14"/>
        <v>0</v>
      </c>
      <c r="M41" s="23">
        <f t="shared" si="15"/>
        <v>0</v>
      </c>
      <c r="N41" s="22">
        <f t="shared" si="16"/>
        <v>-7.1428571428571175E-3</v>
      </c>
      <c r="O41" s="51">
        <f t="shared" si="17"/>
        <v>-3</v>
      </c>
      <c r="P41" s="22">
        <f t="shared" si="8"/>
        <v>7.2463768115942351E-3</v>
      </c>
      <c r="Q41" s="23">
        <f t="shared" si="9"/>
        <v>3</v>
      </c>
    </row>
    <row r="42" spans="1:17" x14ac:dyDescent="0.25">
      <c r="A42" s="5" t="s">
        <v>63</v>
      </c>
      <c r="B42" s="7">
        <v>2534</v>
      </c>
      <c r="C42" s="7">
        <v>2539</v>
      </c>
      <c r="D42" s="7">
        <v>2557</v>
      </c>
      <c r="E42" s="7">
        <v>2535</v>
      </c>
      <c r="F42" s="7">
        <v>2517</v>
      </c>
      <c r="G42" s="7">
        <v>2498</v>
      </c>
      <c r="H42" s="13">
        <f t="shared" si="10"/>
        <v>7.0894052776684369E-3</v>
      </c>
      <c r="I42" s="14">
        <f t="shared" si="11"/>
        <v>18</v>
      </c>
      <c r="J42" s="13">
        <f t="shared" si="12"/>
        <v>-8.603832616347229E-3</v>
      </c>
      <c r="K42" s="14">
        <f t="shared" si="13"/>
        <v>-22</v>
      </c>
      <c r="L42" s="13">
        <f t="shared" si="14"/>
        <v>-7.1005917159763232E-3</v>
      </c>
      <c r="M42" s="14">
        <f t="shared" si="15"/>
        <v>-18</v>
      </c>
      <c r="N42" s="15">
        <f t="shared" si="16"/>
        <v>-7.5486690504569243E-3</v>
      </c>
      <c r="O42" s="52">
        <f t="shared" si="17"/>
        <v>-19</v>
      </c>
      <c r="P42" s="13">
        <f t="shared" si="8"/>
        <v>-1.6148089799133514E-2</v>
      </c>
      <c r="Q42" s="14">
        <f t="shared" si="9"/>
        <v>-41</v>
      </c>
    </row>
    <row r="43" spans="1:17" x14ac:dyDescent="0.25">
      <c r="A43" s="20" t="s">
        <v>64</v>
      </c>
      <c r="B43" s="21">
        <v>513</v>
      </c>
      <c r="C43" s="21">
        <v>518</v>
      </c>
      <c r="D43" s="21">
        <v>526</v>
      </c>
      <c r="E43" s="21">
        <v>527</v>
      </c>
      <c r="F43" s="21">
        <v>536</v>
      </c>
      <c r="G43" s="21">
        <v>539</v>
      </c>
      <c r="H43" s="22">
        <f t="shared" si="10"/>
        <v>1.5444015444015413E-2</v>
      </c>
      <c r="I43" s="23">
        <f t="shared" si="11"/>
        <v>8</v>
      </c>
      <c r="J43" s="22">
        <f t="shared" si="12"/>
        <v>1.9011406844107182E-3</v>
      </c>
      <c r="K43" s="23">
        <f t="shared" si="13"/>
        <v>1</v>
      </c>
      <c r="L43" s="22">
        <f t="shared" si="14"/>
        <v>1.7077798861480087E-2</v>
      </c>
      <c r="M43" s="23">
        <f t="shared" si="15"/>
        <v>9</v>
      </c>
      <c r="N43" s="22">
        <f t="shared" si="16"/>
        <v>5.5970149253732338E-3</v>
      </c>
      <c r="O43" s="51">
        <f t="shared" si="17"/>
        <v>3</v>
      </c>
      <c r="P43" s="22">
        <f t="shared" si="8"/>
        <v>4.0540540540540571E-2</v>
      </c>
      <c r="Q43" s="23">
        <f t="shared" si="9"/>
        <v>21</v>
      </c>
    </row>
    <row r="44" spans="1:17" x14ac:dyDescent="0.25">
      <c r="A44" s="5" t="s">
        <v>65</v>
      </c>
      <c r="B44" s="7">
        <v>507</v>
      </c>
      <c r="C44" s="7">
        <v>510</v>
      </c>
      <c r="D44" s="7">
        <v>517</v>
      </c>
      <c r="E44" s="7">
        <v>524</v>
      </c>
      <c r="F44" s="7">
        <v>529</v>
      </c>
      <c r="G44" s="7">
        <v>538</v>
      </c>
      <c r="H44" s="13">
        <f t="shared" si="10"/>
        <v>1.3725490196078383E-2</v>
      </c>
      <c r="I44" s="14">
        <f t="shared" si="11"/>
        <v>7</v>
      </c>
      <c r="J44" s="13">
        <f t="shared" si="12"/>
        <v>1.3539651837524147E-2</v>
      </c>
      <c r="K44" s="14">
        <f t="shared" si="13"/>
        <v>7</v>
      </c>
      <c r="L44" s="13">
        <f t="shared" si="14"/>
        <v>9.5419847328244156E-3</v>
      </c>
      <c r="M44" s="14">
        <f t="shared" si="15"/>
        <v>5</v>
      </c>
      <c r="N44" s="15">
        <f t="shared" si="16"/>
        <v>1.7013232514177634E-2</v>
      </c>
      <c r="O44" s="52">
        <f t="shared" si="17"/>
        <v>9</v>
      </c>
      <c r="P44" s="13">
        <f t="shared" si="8"/>
        <v>5.4901960784313752E-2</v>
      </c>
      <c r="Q44" s="14">
        <f t="shared" si="9"/>
        <v>28</v>
      </c>
    </row>
    <row r="45" spans="1:17" x14ac:dyDescent="0.25">
      <c r="A45" s="20" t="s">
        <v>66</v>
      </c>
      <c r="B45" s="21">
        <v>339</v>
      </c>
      <c r="C45" s="21">
        <v>339</v>
      </c>
      <c r="D45" s="21">
        <v>349</v>
      </c>
      <c r="E45" s="21">
        <v>355</v>
      </c>
      <c r="F45" s="21">
        <v>359</v>
      </c>
      <c r="G45" s="21">
        <v>363</v>
      </c>
      <c r="H45" s="22">
        <f t="shared" si="10"/>
        <v>2.9498525073746285E-2</v>
      </c>
      <c r="I45" s="23">
        <f t="shared" si="11"/>
        <v>10</v>
      </c>
      <c r="J45" s="22">
        <f t="shared" si="12"/>
        <v>1.7191977077363862E-2</v>
      </c>
      <c r="K45" s="23">
        <f t="shared" si="13"/>
        <v>6</v>
      </c>
      <c r="L45" s="22">
        <f t="shared" si="14"/>
        <v>1.1267605633802802E-2</v>
      </c>
      <c r="M45" s="23">
        <f t="shared" si="15"/>
        <v>4</v>
      </c>
      <c r="N45" s="22">
        <f t="shared" si="16"/>
        <v>1.1142061281337101E-2</v>
      </c>
      <c r="O45" s="51">
        <f t="shared" si="17"/>
        <v>4</v>
      </c>
      <c r="P45" s="22">
        <f t="shared" si="8"/>
        <v>7.079646017699126E-2</v>
      </c>
      <c r="Q45" s="23">
        <f t="shared" si="9"/>
        <v>24</v>
      </c>
    </row>
    <row r="46" spans="1:17" x14ac:dyDescent="0.25">
      <c r="A46" s="5" t="s">
        <v>67</v>
      </c>
      <c r="B46" s="7">
        <v>284</v>
      </c>
      <c r="C46" s="7">
        <v>284</v>
      </c>
      <c r="D46" s="7">
        <v>296</v>
      </c>
      <c r="E46" s="7">
        <v>297</v>
      </c>
      <c r="F46" s="7">
        <v>303</v>
      </c>
      <c r="G46" s="7">
        <v>311</v>
      </c>
      <c r="H46" s="13">
        <f t="shared" si="10"/>
        <v>4.2253521126760507E-2</v>
      </c>
      <c r="I46" s="14">
        <f t="shared" si="11"/>
        <v>12</v>
      </c>
      <c r="J46" s="13">
        <f t="shared" si="12"/>
        <v>3.3783783783782884E-3</v>
      </c>
      <c r="K46" s="14">
        <f t="shared" si="13"/>
        <v>1</v>
      </c>
      <c r="L46" s="13">
        <f t="shared" si="14"/>
        <v>2.020202020202011E-2</v>
      </c>
      <c r="M46" s="14">
        <f t="shared" si="15"/>
        <v>6</v>
      </c>
      <c r="N46" s="15">
        <f t="shared" si="16"/>
        <v>2.64026402640265E-2</v>
      </c>
      <c r="O46" s="52">
        <f t="shared" si="17"/>
        <v>8</v>
      </c>
      <c r="P46" s="13">
        <f t="shared" si="8"/>
        <v>9.5070422535211252E-2</v>
      </c>
      <c r="Q46" s="14">
        <f t="shared" si="9"/>
        <v>27</v>
      </c>
    </row>
    <row r="47" spans="1:17" x14ac:dyDescent="0.25">
      <c r="A47" s="20" t="s">
        <v>68</v>
      </c>
      <c r="B47" s="21">
        <v>248</v>
      </c>
      <c r="C47" s="21">
        <v>251</v>
      </c>
      <c r="D47" s="21">
        <v>258</v>
      </c>
      <c r="E47" s="21">
        <v>258</v>
      </c>
      <c r="F47" s="21">
        <v>256</v>
      </c>
      <c r="G47" s="21">
        <v>255</v>
      </c>
      <c r="H47" s="22">
        <f t="shared" si="10"/>
        <v>2.7888446215139417E-2</v>
      </c>
      <c r="I47" s="23">
        <f t="shared" si="11"/>
        <v>7</v>
      </c>
      <c r="J47" s="22">
        <f t="shared" si="12"/>
        <v>0</v>
      </c>
      <c r="K47" s="23">
        <f t="shared" si="13"/>
        <v>0</v>
      </c>
      <c r="L47" s="22">
        <f t="shared" si="14"/>
        <v>-7.7519379844961378E-3</v>
      </c>
      <c r="M47" s="23">
        <f t="shared" si="15"/>
        <v>-2</v>
      </c>
      <c r="N47" s="22">
        <f t="shared" si="16"/>
        <v>-3.90625E-3</v>
      </c>
      <c r="O47" s="51">
        <f t="shared" si="17"/>
        <v>-1</v>
      </c>
      <c r="P47" s="22">
        <f t="shared" si="8"/>
        <v>1.5936254980079667E-2</v>
      </c>
      <c r="Q47" s="23">
        <f t="shared" si="9"/>
        <v>4</v>
      </c>
    </row>
    <row r="48" spans="1:17" x14ac:dyDescent="0.25">
      <c r="A48" s="5" t="s">
        <v>69</v>
      </c>
      <c r="B48" s="7">
        <v>756</v>
      </c>
      <c r="C48" s="7">
        <v>777</v>
      </c>
      <c r="D48" s="7">
        <v>917</v>
      </c>
      <c r="E48" s="7">
        <v>1002</v>
      </c>
      <c r="F48" s="7">
        <v>1095</v>
      </c>
      <c r="G48" s="7">
        <v>1137</v>
      </c>
      <c r="H48" s="13">
        <f t="shared" si="10"/>
        <v>0.18018018018018012</v>
      </c>
      <c r="I48" s="14">
        <f t="shared" si="11"/>
        <v>140</v>
      </c>
      <c r="J48" s="13">
        <f t="shared" si="12"/>
        <v>9.2693565976008641E-2</v>
      </c>
      <c r="K48" s="14">
        <f t="shared" si="13"/>
        <v>85</v>
      </c>
      <c r="L48" s="13">
        <f t="shared" si="14"/>
        <v>9.2814371257484929E-2</v>
      </c>
      <c r="M48" s="14">
        <f t="shared" si="15"/>
        <v>93</v>
      </c>
      <c r="N48" s="15">
        <f t="shared" si="16"/>
        <v>3.8356164383561708E-2</v>
      </c>
      <c r="O48" s="52">
        <f t="shared" si="17"/>
        <v>42</v>
      </c>
      <c r="P48" s="13">
        <f t="shared" si="8"/>
        <v>0.46332046332046328</v>
      </c>
      <c r="Q48" s="14">
        <f t="shared" si="9"/>
        <v>360</v>
      </c>
    </row>
    <row r="49" spans="1:17" x14ac:dyDescent="0.25">
      <c r="A49" s="20" t="s">
        <v>70</v>
      </c>
      <c r="B49" s="21">
        <v>566</v>
      </c>
      <c r="C49" s="21">
        <v>566</v>
      </c>
      <c r="D49" s="21">
        <v>564</v>
      </c>
      <c r="E49" s="21">
        <v>566</v>
      </c>
      <c r="F49" s="21">
        <v>570</v>
      </c>
      <c r="G49" s="21">
        <v>580</v>
      </c>
      <c r="H49" s="22">
        <f t="shared" si="10"/>
        <v>-3.5335689045936647E-3</v>
      </c>
      <c r="I49" s="23">
        <f t="shared" si="11"/>
        <v>-2</v>
      </c>
      <c r="J49" s="22">
        <f t="shared" si="12"/>
        <v>3.5460992907800915E-3</v>
      </c>
      <c r="K49" s="23">
        <f t="shared" si="13"/>
        <v>2</v>
      </c>
      <c r="L49" s="22">
        <f t="shared" si="14"/>
        <v>7.0671378091873294E-3</v>
      </c>
      <c r="M49" s="23">
        <f t="shared" si="15"/>
        <v>4</v>
      </c>
      <c r="N49" s="22">
        <f t="shared" si="16"/>
        <v>1.7543859649122862E-2</v>
      </c>
      <c r="O49" s="51">
        <f t="shared" si="17"/>
        <v>10</v>
      </c>
      <c r="P49" s="22">
        <f t="shared" si="8"/>
        <v>2.4734982332155431E-2</v>
      </c>
      <c r="Q49" s="23">
        <f t="shared" si="9"/>
        <v>14</v>
      </c>
    </row>
    <row r="50" spans="1:17" x14ac:dyDescent="0.25">
      <c r="A50" s="5" t="s">
        <v>71</v>
      </c>
      <c r="B50" s="7">
        <v>2024</v>
      </c>
      <c r="C50" s="7">
        <v>2033</v>
      </c>
      <c r="D50" s="7">
        <v>2185</v>
      </c>
      <c r="E50" s="7">
        <v>2271</v>
      </c>
      <c r="F50" s="7">
        <v>2290</v>
      </c>
      <c r="G50" s="7">
        <v>2332</v>
      </c>
      <c r="H50" s="13">
        <f t="shared" si="10"/>
        <v>7.4766355140186924E-2</v>
      </c>
      <c r="I50" s="14">
        <f t="shared" si="11"/>
        <v>152</v>
      </c>
      <c r="J50" s="13">
        <f t="shared" si="12"/>
        <v>3.9359267734553782E-2</v>
      </c>
      <c r="K50" s="14">
        <f t="shared" si="13"/>
        <v>86</v>
      </c>
      <c r="L50" s="13">
        <f t="shared" si="14"/>
        <v>8.3663584324087381E-3</v>
      </c>
      <c r="M50" s="14">
        <f t="shared" si="15"/>
        <v>19</v>
      </c>
      <c r="N50" s="15">
        <f t="shared" si="16"/>
        <v>1.83406113537119E-2</v>
      </c>
      <c r="O50" s="52">
        <f t="shared" si="17"/>
        <v>42</v>
      </c>
      <c r="P50" s="13">
        <f t="shared" si="8"/>
        <v>0.14707329070339403</v>
      </c>
      <c r="Q50" s="14">
        <f t="shared" si="9"/>
        <v>299</v>
      </c>
    </row>
    <row r="51" spans="1:17" x14ac:dyDescent="0.25">
      <c r="A51" s="20" t="s">
        <v>72</v>
      </c>
      <c r="B51" s="21">
        <v>14</v>
      </c>
      <c r="C51" s="21">
        <v>14</v>
      </c>
      <c r="D51" s="21">
        <v>14</v>
      </c>
      <c r="E51" s="21">
        <v>15</v>
      </c>
      <c r="F51" s="21">
        <v>15</v>
      </c>
      <c r="G51" s="21">
        <v>15</v>
      </c>
      <c r="H51" s="22">
        <f t="shared" si="10"/>
        <v>0</v>
      </c>
      <c r="I51" s="23">
        <f t="shared" si="11"/>
        <v>0</v>
      </c>
      <c r="J51" s="22">
        <f t="shared" si="12"/>
        <v>7.1428571428571397E-2</v>
      </c>
      <c r="K51" s="23">
        <f t="shared" si="13"/>
        <v>1</v>
      </c>
      <c r="L51" s="22">
        <f t="shared" si="14"/>
        <v>0</v>
      </c>
      <c r="M51" s="23">
        <f t="shared" si="15"/>
        <v>0</v>
      </c>
      <c r="N51" s="22">
        <f t="shared" si="16"/>
        <v>0</v>
      </c>
      <c r="O51" s="51">
        <f t="shared" si="17"/>
        <v>0</v>
      </c>
      <c r="P51" s="22">
        <f t="shared" si="8"/>
        <v>7.1428571428571397E-2</v>
      </c>
      <c r="Q51" s="23">
        <f t="shared" si="9"/>
        <v>1</v>
      </c>
    </row>
    <row r="52" spans="1:17" x14ac:dyDescent="0.25">
      <c r="A52" s="5" t="s">
        <v>73</v>
      </c>
      <c r="B52" s="7">
        <v>520</v>
      </c>
      <c r="C52" s="7">
        <v>523</v>
      </c>
      <c r="D52" s="7">
        <v>523</v>
      </c>
      <c r="E52" s="7">
        <v>535</v>
      </c>
      <c r="F52" s="7">
        <v>527</v>
      </c>
      <c r="G52" s="7">
        <v>523</v>
      </c>
      <c r="H52" s="13">
        <f t="shared" si="10"/>
        <v>0</v>
      </c>
      <c r="I52" s="14">
        <f t="shared" si="11"/>
        <v>0</v>
      </c>
      <c r="J52" s="13">
        <f t="shared" si="12"/>
        <v>2.2944550669216079E-2</v>
      </c>
      <c r="K52" s="14">
        <f t="shared" si="13"/>
        <v>12</v>
      </c>
      <c r="L52" s="13">
        <f t="shared" si="14"/>
        <v>-1.495327102803734E-2</v>
      </c>
      <c r="M52" s="14">
        <f t="shared" si="15"/>
        <v>-8</v>
      </c>
      <c r="N52" s="15">
        <f t="shared" si="16"/>
        <v>-7.5901328273244584E-3</v>
      </c>
      <c r="O52" s="52">
        <f t="shared" si="17"/>
        <v>-4</v>
      </c>
      <c r="P52" s="13">
        <f t="shared" si="8"/>
        <v>0</v>
      </c>
      <c r="Q52" s="14">
        <f t="shared" si="9"/>
        <v>0</v>
      </c>
    </row>
    <row r="53" spans="1:17" x14ac:dyDescent="0.25">
      <c r="A53" s="20" t="s">
        <v>74</v>
      </c>
      <c r="B53" s="21">
        <v>31141</v>
      </c>
      <c r="C53" s="21">
        <v>31603</v>
      </c>
      <c r="D53" s="21">
        <v>32831</v>
      </c>
      <c r="E53" s="21">
        <v>33251</v>
      </c>
      <c r="F53" s="21">
        <v>33149</v>
      </c>
      <c r="G53" s="21">
        <v>33451</v>
      </c>
      <c r="H53" s="22">
        <f t="shared" si="10"/>
        <v>3.8857070531278737E-2</v>
      </c>
      <c r="I53" s="23">
        <f t="shared" si="11"/>
        <v>1228</v>
      </c>
      <c r="J53" s="22">
        <f t="shared" si="12"/>
        <v>1.2792787304681585E-2</v>
      </c>
      <c r="K53" s="23">
        <f t="shared" si="13"/>
        <v>420</v>
      </c>
      <c r="L53" s="22">
        <f t="shared" si="14"/>
        <v>-3.0675769149800525E-3</v>
      </c>
      <c r="M53" s="23">
        <f t="shared" si="15"/>
        <v>-102</v>
      </c>
      <c r="N53" s="22">
        <f t="shared" si="16"/>
        <v>9.1103804036321012E-3</v>
      </c>
      <c r="O53" s="51">
        <f t="shared" si="17"/>
        <v>302</v>
      </c>
      <c r="P53" s="22">
        <f t="shared" si="8"/>
        <v>5.8475461190393263E-2</v>
      </c>
      <c r="Q53" s="23">
        <f t="shared" si="9"/>
        <v>1848</v>
      </c>
    </row>
    <row r="54" spans="1:17" x14ac:dyDescent="0.25">
      <c r="A54" s="5" t="s">
        <v>75</v>
      </c>
      <c r="B54" s="7">
        <v>227</v>
      </c>
      <c r="C54" s="7">
        <v>228</v>
      </c>
      <c r="D54" s="7">
        <v>237</v>
      </c>
      <c r="E54" s="7">
        <v>243</v>
      </c>
      <c r="F54" s="7">
        <v>245</v>
      </c>
      <c r="G54" s="7">
        <v>250</v>
      </c>
      <c r="H54" s="13">
        <f t="shared" si="10"/>
        <v>3.9473684210526327E-2</v>
      </c>
      <c r="I54" s="14">
        <f t="shared" si="11"/>
        <v>9</v>
      </c>
      <c r="J54" s="13">
        <f t="shared" si="12"/>
        <v>2.5316455696202445E-2</v>
      </c>
      <c r="K54" s="14">
        <f t="shared" si="13"/>
        <v>6</v>
      </c>
      <c r="L54" s="13">
        <f t="shared" si="14"/>
        <v>8.2304526748970819E-3</v>
      </c>
      <c r="M54" s="14">
        <f t="shared" si="15"/>
        <v>2</v>
      </c>
      <c r="N54" s="15">
        <f t="shared" si="16"/>
        <v>2.0408163265306145E-2</v>
      </c>
      <c r="O54" s="52">
        <f t="shared" si="17"/>
        <v>5</v>
      </c>
      <c r="P54" s="13">
        <f t="shared" si="8"/>
        <v>9.6491228070175517E-2</v>
      </c>
      <c r="Q54" s="14">
        <f t="shared" si="9"/>
        <v>22</v>
      </c>
    </row>
    <row r="55" spans="1:17" x14ac:dyDescent="0.25">
      <c r="A55" s="20" t="s">
        <v>76</v>
      </c>
      <c r="B55" s="21">
        <v>395</v>
      </c>
      <c r="C55" s="21">
        <v>395</v>
      </c>
      <c r="D55" s="21">
        <v>398</v>
      </c>
      <c r="E55" s="21">
        <v>398</v>
      </c>
      <c r="F55" s="21">
        <v>402</v>
      </c>
      <c r="G55" s="21">
        <v>406</v>
      </c>
      <c r="H55" s="22">
        <f t="shared" si="10"/>
        <v>7.5949367088608E-3</v>
      </c>
      <c r="I55" s="23">
        <f t="shared" si="11"/>
        <v>3</v>
      </c>
      <c r="J55" s="22">
        <f t="shared" si="12"/>
        <v>0</v>
      </c>
      <c r="K55" s="23">
        <f t="shared" si="13"/>
        <v>0</v>
      </c>
      <c r="L55" s="22">
        <f t="shared" si="14"/>
        <v>1.0050251256281451E-2</v>
      </c>
      <c r="M55" s="23">
        <f t="shared" si="15"/>
        <v>4</v>
      </c>
      <c r="N55" s="22">
        <f t="shared" si="16"/>
        <v>9.9502487562188602E-3</v>
      </c>
      <c r="O55" s="51">
        <f t="shared" si="17"/>
        <v>4</v>
      </c>
      <c r="P55" s="22">
        <f t="shared" si="8"/>
        <v>2.7848101265822711E-2</v>
      </c>
      <c r="Q55" s="23">
        <f t="shared" si="9"/>
        <v>11</v>
      </c>
    </row>
    <row r="56" spans="1:17" x14ac:dyDescent="0.25">
      <c r="A56" s="5" t="s">
        <v>77</v>
      </c>
      <c r="B56" s="7">
        <v>140</v>
      </c>
      <c r="C56" s="7">
        <v>140</v>
      </c>
      <c r="D56" s="7">
        <v>142</v>
      </c>
      <c r="E56" s="7">
        <v>143</v>
      </c>
      <c r="F56" s="7">
        <v>146</v>
      </c>
      <c r="G56" s="7">
        <v>144</v>
      </c>
      <c r="H56" s="13">
        <f t="shared" si="10"/>
        <v>1.4285714285714235E-2</v>
      </c>
      <c r="I56" s="14">
        <f t="shared" si="11"/>
        <v>2</v>
      </c>
      <c r="J56" s="13">
        <f t="shared" si="12"/>
        <v>7.0422535211267512E-3</v>
      </c>
      <c r="K56" s="14">
        <f t="shared" si="13"/>
        <v>1</v>
      </c>
      <c r="L56" s="13">
        <f t="shared" si="14"/>
        <v>2.0979020979021046E-2</v>
      </c>
      <c r="M56" s="14">
        <f t="shared" si="15"/>
        <v>3</v>
      </c>
      <c r="N56" s="15">
        <f t="shared" si="16"/>
        <v>-1.3698630136986356E-2</v>
      </c>
      <c r="O56" s="52">
        <f t="shared" si="17"/>
        <v>-2</v>
      </c>
      <c r="P56" s="13">
        <f t="shared" si="8"/>
        <v>2.857142857142847E-2</v>
      </c>
      <c r="Q56" s="14">
        <f t="shared" si="9"/>
        <v>4</v>
      </c>
    </row>
    <row r="57" spans="1:17" x14ac:dyDescent="0.25">
      <c r="A57" s="20" t="s">
        <v>78</v>
      </c>
      <c r="B57" s="21">
        <v>7666</v>
      </c>
      <c r="C57" s="21">
        <v>7723</v>
      </c>
      <c r="D57" s="21">
        <v>7907</v>
      </c>
      <c r="E57" s="21">
        <v>8312</v>
      </c>
      <c r="F57" s="21">
        <v>8613</v>
      </c>
      <c r="G57" s="21">
        <v>8803</v>
      </c>
      <c r="H57" s="22">
        <f t="shared" si="10"/>
        <v>2.3824938495403236E-2</v>
      </c>
      <c r="I57" s="23">
        <f t="shared" si="11"/>
        <v>184</v>
      </c>
      <c r="J57" s="22">
        <f t="shared" si="12"/>
        <v>5.1220437586948275E-2</v>
      </c>
      <c r="K57" s="23">
        <f t="shared" si="13"/>
        <v>405</v>
      </c>
      <c r="L57" s="22">
        <f t="shared" si="14"/>
        <v>3.6212704523580275E-2</v>
      </c>
      <c r="M57" s="23">
        <f t="shared" si="15"/>
        <v>301</v>
      </c>
      <c r="N57" s="22">
        <f t="shared" si="16"/>
        <v>2.2059677232091124E-2</v>
      </c>
      <c r="O57" s="51">
        <f t="shared" si="17"/>
        <v>190</v>
      </c>
      <c r="P57" s="22">
        <f t="shared" si="8"/>
        <v>0.13984203029910658</v>
      </c>
      <c r="Q57" s="23">
        <f t="shared" si="9"/>
        <v>1080</v>
      </c>
    </row>
    <row r="58" spans="1:17" x14ac:dyDescent="0.25">
      <c r="A58" s="5" t="s">
        <v>79</v>
      </c>
      <c r="B58" s="7">
        <v>445</v>
      </c>
      <c r="C58" s="7">
        <v>448</v>
      </c>
      <c r="D58" s="7">
        <v>466</v>
      </c>
      <c r="E58" s="7">
        <v>476</v>
      </c>
      <c r="F58" s="7">
        <v>491</v>
      </c>
      <c r="G58" s="7">
        <v>484</v>
      </c>
      <c r="H58" s="13">
        <f t="shared" si="10"/>
        <v>4.0178571428571397E-2</v>
      </c>
      <c r="I58" s="14">
        <f t="shared" si="11"/>
        <v>18</v>
      </c>
      <c r="J58" s="13">
        <f t="shared" si="12"/>
        <v>2.1459227467811148E-2</v>
      </c>
      <c r="K58" s="14">
        <f t="shared" si="13"/>
        <v>10</v>
      </c>
      <c r="L58" s="13">
        <f t="shared" si="14"/>
        <v>3.1512605042016917E-2</v>
      </c>
      <c r="M58" s="14">
        <f t="shared" si="15"/>
        <v>15</v>
      </c>
      <c r="N58" s="15">
        <f t="shared" si="16"/>
        <v>-1.4256619144602856E-2</v>
      </c>
      <c r="O58" s="52">
        <f t="shared" si="17"/>
        <v>-7</v>
      </c>
      <c r="P58" s="13">
        <f t="shared" si="8"/>
        <v>8.0357142857142794E-2</v>
      </c>
      <c r="Q58" s="14">
        <f t="shared" si="9"/>
        <v>36</v>
      </c>
    </row>
    <row r="59" spans="1:17" x14ac:dyDescent="0.25">
      <c r="A59" s="20" t="s">
        <v>80</v>
      </c>
      <c r="B59" s="21">
        <v>129</v>
      </c>
      <c r="C59" s="21">
        <v>129</v>
      </c>
      <c r="D59" s="21">
        <v>133</v>
      </c>
      <c r="E59" s="21">
        <v>138</v>
      </c>
      <c r="F59" s="21">
        <v>141</v>
      </c>
      <c r="G59" s="21">
        <v>139</v>
      </c>
      <c r="H59" s="22">
        <f t="shared" si="10"/>
        <v>3.1007751937984551E-2</v>
      </c>
      <c r="I59" s="23">
        <f t="shared" si="11"/>
        <v>4</v>
      </c>
      <c r="J59" s="22">
        <f t="shared" si="12"/>
        <v>3.7593984962406068E-2</v>
      </c>
      <c r="K59" s="23">
        <f t="shared" si="13"/>
        <v>5</v>
      </c>
      <c r="L59" s="22">
        <f t="shared" si="14"/>
        <v>2.1739130434782705E-2</v>
      </c>
      <c r="M59" s="23">
        <f t="shared" si="15"/>
        <v>3</v>
      </c>
      <c r="N59" s="22">
        <f t="shared" si="16"/>
        <v>-1.4184397163120588E-2</v>
      </c>
      <c r="O59" s="51">
        <f t="shared" si="17"/>
        <v>-2</v>
      </c>
      <c r="P59" s="22">
        <f t="shared" si="8"/>
        <v>7.7519379844961156E-2</v>
      </c>
      <c r="Q59" s="23">
        <f t="shared" si="9"/>
        <v>10</v>
      </c>
    </row>
    <row r="60" spans="1:17" x14ac:dyDescent="0.25">
      <c r="A60" s="5" t="s">
        <v>81</v>
      </c>
      <c r="B60" s="7">
        <v>166</v>
      </c>
      <c r="C60" s="7">
        <v>166</v>
      </c>
      <c r="D60" s="7">
        <v>166</v>
      </c>
      <c r="E60" s="7">
        <v>164</v>
      </c>
      <c r="F60" s="7">
        <v>162</v>
      </c>
      <c r="G60" s="7">
        <v>160</v>
      </c>
      <c r="H60" s="13">
        <f t="shared" si="10"/>
        <v>0</v>
      </c>
      <c r="I60" s="14">
        <f t="shared" si="11"/>
        <v>0</v>
      </c>
      <c r="J60" s="13">
        <f t="shared" si="12"/>
        <v>-1.2048192771084376E-2</v>
      </c>
      <c r="K60" s="14">
        <f t="shared" si="13"/>
        <v>-2</v>
      </c>
      <c r="L60" s="13">
        <f t="shared" si="14"/>
        <v>-1.2195121951219523E-2</v>
      </c>
      <c r="M60" s="14">
        <f t="shared" si="15"/>
        <v>-2</v>
      </c>
      <c r="N60" s="15">
        <f t="shared" si="16"/>
        <v>-1.2345679012345734E-2</v>
      </c>
      <c r="O60" s="52">
        <f t="shared" si="17"/>
        <v>-2</v>
      </c>
      <c r="P60" s="13">
        <f t="shared" si="8"/>
        <v>-3.6144578313253017E-2</v>
      </c>
      <c r="Q60" s="14">
        <f t="shared" si="9"/>
        <v>-6</v>
      </c>
    </row>
    <row r="61" spans="1:17" x14ac:dyDescent="0.25">
      <c r="A61" s="20" t="s">
        <v>82</v>
      </c>
      <c r="B61" s="21">
        <v>2786</v>
      </c>
      <c r="C61" s="21">
        <v>2787</v>
      </c>
      <c r="D61" s="21">
        <v>2851</v>
      </c>
      <c r="E61" s="21">
        <v>2929</v>
      </c>
      <c r="F61" s="21">
        <v>2985</v>
      </c>
      <c r="G61" s="21">
        <v>3040</v>
      </c>
      <c r="H61" s="22">
        <f t="shared" si="10"/>
        <v>2.2963760315751758E-2</v>
      </c>
      <c r="I61" s="23">
        <f t="shared" si="11"/>
        <v>64</v>
      </c>
      <c r="J61" s="22">
        <f t="shared" si="12"/>
        <v>2.7358821466152206E-2</v>
      </c>
      <c r="K61" s="23">
        <f t="shared" si="13"/>
        <v>78</v>
      </c>
      <c r="L61" s="22">
        <f t="shared" si="14"/>
        <v>1.9119153294639757E-2</v>
      </c>
      <c r="M61" s="23">
        <f t="shared" si="15"/>
        <v>56</v>
      </c>
      <c r="N61" s="22">
        <f t="shared" si="16"/>
        <v>1.8425460636515956E-2</v>
      </c>
      <c r="O61" s="51">
        <f t="shared" si="17"/>
        <v>55</v>
      </c>
      <c r="P61" s="22">
        <f t="shared" si="8"/>
        <v>9.0778614998205942E-2</v>
      </c>
      <c r="Q61" s="23">
        <f t="shared" si="9"/>
        <v>253</v>
      </c>
    </row>
    <row r="62" spans="1:17" x14ac:dyDescent="0.25">
      <c r="A62" s="5" t="s">
        <v>83</v>
      </c>
      <c r="B62" s="7">
        <v>519</v>
      </c>
      <c r="C62" s="7">
        <v>521</v>
      </c>
      <c r="D62" s="7">
        <v>529</v>
      </c>
      <c r="E62" s="7">
        <v>538</v>
      </c>
      <c r="F62" s="7">
        <v>541</v>
      </c>
      <c r="G62" s="7">
        <v>542</v>
      </c>
      <c r="H62" s="13">
        <f t="shared" si="10"/>
        <v>1.5355086372360827E-2</v>
      </c>
      <c r="I62" s="14">
        <f t="shared" si="11"/>
        <v>8</v>
      </c>
      <c r="J62" s="13">
        <f t="shared" si="12"/>
        <v>1.7013232514177634E-2</v>
      </c>
      <c r="K62" s="14">
        <f t="shared" si="13"/>
        <v>9</v>
      </c>
      <c r="L62" s="13">
        <f t="shared" si="14"/>
        <v>5.5762081784387352E-3</v>
      </c>
      <c r="M62" s="14">
        <f t="shared" si="15"/>
        <v>3</v>
      </c>
      <c r="N62" s="15">
        <f t="shared" si="16"/>
        <v>1.848428835489857E-3</v>
      </c>
      <c r="O62" s="52">
        <f t="shared" si="17"/>
        <v>1</v>
      </c>
      <c r="P62" s="13">
        <f t="shared" si="8"/>
        <v>4.0307101727447225E-2</v>
      </c>
      <c r="Q62" s="14">
        <f t="shared" si="9"/>
        <v>21</v>
      </c>
    </row>
    <row r="63" spans="1:17" x14ac:dyDescent="0.25">
      <c r="A63" s="20" t="s">
        <v>84</v>
      </c>
      <c r="B63" s="21">
        <v>1022</v>
      </c>
      <c r="C63" s="21">
        <v>1027</v>
      </c>
      <c r="D63" s="21">
        <v>1056</v>
      </c>
      <c r="E63" s="21">
        <v>1095</v>
      </c>
      <c r="F63" s="21">
        <v>1120</v>
      </c>
      <c r="G63" s="21">
        <v>1128</v>
      </c>
      <c r="H63" s="22">
        <f t="shared" si="10"/>
        <v>2.8237585199610615E-2</v>
      </c>
      <c r="I63" s="23">
        <f t="shared" si="11"/>
        <v>29</v>
      </c>
      <c r="J63" s="22">
        <f t="shared" si="12"/>
        <v>3.6931818181818121E-2</v>
      </c>
      <c r="K63" s="23">
        <f t="shared" si="13"/>
        <v>39</v>
      </c>
      <c r="L63" s="22">
        <f t="shared" si="14"/>
        <v>2.2831050228310446E-2</v>
      </c>
      <c r="M63" s="23">
        <f t="shared" si="15"/>
        <v>25</v>
      </c>
      <c r="N63" s="22">
        <f t="shared" si="16"/>
        <v>7.1428571428571175E-3</v>
      </c>
      <c r="O63" s="51">
        <f t="shared" si="17"/>
        <v>8</v>
      </c>
      <c r="P63" s="22">
        <f t="shared" si="8"/>
        <v>9.8344693281402051E-2</v>
      </c>
      <c r="Q63" s="23">
        <f t="shared" si="9"/>
        <v>101</v>
      </c>
    </row>
    <row r="64" spans="1:17" x14ac:dyDescent="0.25">
      <c r="A64" s="5" t="s">
        <v>85</v>
      </c>
      <c r="B64" s="7">
        <v>6077</v>
      </c>
      <c r="C64" s="7">
        <v>6114</v>
      </c>
      <c r="D64" s="7">
        <v>6471</v>
      </c>
      <c r="E64" s="7">
        <v>6734</v>
      </c>
      <c r="F64" s="7">
        <v>6880</v>
      </c>
      <c r="G64" s="7">
        <v>7078</v>
      </c>
      <c r="H64" s="13">
        <f t="shared" si="10"/>
        <v>5.8390578999018672E-2</v>
      </c>
      <c r="I64" s="14">
        <f t="shared" si="11"/>
        <v>357</v>
      </c>
      <c r="J64" s="13">
        <f t="shared" si="12"/>
        <v>4.0642868181115732E-2</v>
      </c>
      <c r="K64" s="14">
        <f t="shared" si="13"/>
        <v>263</v>
      </c>
      <c r="L64" s="13">
        <f t="shared" si="14"/>
        <v>2.1681021681021706E-2</v>
      </c>
      <c r="M64" s="14">
        <f t="shared" si="15"/>
        <v>146</v>
      </c>
      <c r="N64" s="15">
        <f t="shared" si="16"/>
        <v>2.8779069767441934E-2</v>
      </c>
      <c r="O64" s="52">
        <f t="shared" si="17"/>
        <v>198</v>
      </c>
      <c r="P64" s="13">
        <f t="shared" si="8"/>
        <v>0.15767091920183196</v>
      </c>
      <c r="Q64" s="14">
        <f t="shared" si="9"/>
        <v>964</v>
      </c>
    </row>
    <row r="65" spans="1:17" x14ac:dyDescent="0.25">
      <c r="A65" s="20" t="s">
        <v>86</v>
      </c>
      <c r="B65" s="21">
        <v>12304</v>
      </c>
      <c r="C65" s="21">
        <v>12298</v>
      </c>
      <c r="D65" s="21">
        <v>12314</v>
      </c>
      <c r="E65" s="21">
        <v>12958</v>
      </c>
      <c r="F65" s="21">
        <v>12822</v>
      </c>
      <c r="G65" s="21">
        <v>12936</v>
      </c>
      <c r="H65" s="22">
        <f t="shared" si="10"/>
        <v>1.3010245568385592E-3</v>
      </c>
      <c r="I65" s="23">
        <f t="shared" si="11"/>
        <v>16</v>
      </c>
      <c r="J65" s="22">
        <f t="shared" si="12"/>
        <v>5.2298197173948457E-2</v>
      </c>
      <c r="K65" s="23">
        <f t="shared" si="13"/>
        <v>644</v>
      </c>
      <c r="L65" s="22">
        <f t="shared" si="14"/>
        <v>-1.0495446828214239E-2</v>
      </c>
      <c r="M65" s="23">
        <f t="shared" si="15"/>
        <v>-136</v>
      </c>
      <c r="N65" s="22">
        <f t="shared" si="16"/>
        <v>8.8909686476368321E-3</v>
      </c>
      <c r="O65" s="51">
        <f t="shared" si="17"/>
        <v>114</v>
      </c>
      <c r="P65" s="22">
        <f t="shared" si="8"/>
        <v>5.1878354203935606E-2</v>
      </c>
      <c r="Q65" s="23">
        <f t="shared" si="9"/>
        <v>638</v>
      </c>
    </row>
    <row r="66" spans="1:17" x14ac:dyDescent="0.25">
      <c r="A66" s="5" t="s">
        <v>87</v>
      </c>
      <c r="B66" s="7">
        <v>1029</v>
      </c>
      <c r="C66" s="7">
        <v>1031</v>
      </c>
      <c r="D66" s="7">
        <v>1047</v>
      </c>
      <c r="E66" s="7">
        <v>1071</v>
      </c>
      <c r="F66" s="7">
        <v>1087</v>
      </c>
      <c r="G66" s="7">
        <v>1103</v>
      </c>
      <c r="H66" s="13">
        <f t="shared" si="10"/>
        <v>1.5518913676042745E-2</v>
      </c>
      <c r="I66" s="14">
        <f t="shared" si="11"/>
        <v>16</v>
      </c>
      <c r="J66" s="13">
        <f t="shared" si="12"/>
        <v>2.2922636103151817E-2</v>
      </c>
      <c r="K66" s="14">
        <f t="shared" si="13"/>
        <v>24</v>
      </c>
      <c r="L66" s="13">
        <f t="shared" si="14"/>
        <v>1.4939309056956063E-2</v>
      </c>
      <c r="M66" s="14">
        <f t="shared" si="15"/>
        <v>16</v>
      </c>
      <c r="N66" s="15">
        <f t="shared" si="16"/>
        <v>1.4719411223551138E-2</v>
      </c>
      <c r="O66" s="52">
        <f t="shared" si="17"/>
        <v>16</v>
      </c>
      <c r="P66" s="13">
        <f t="shared" si="8"/>
        <v>6.9835111542192019E-2</v>
      </c>
      <c r="Q66" s="14">
        <f t="shared" si="9"/>
        <v>72</v>
      </c>
    </row>
    <row r="67" spans="1:17" x14ac:dyDescent="0.25">
      <c r="A67" s="20" t="s">
        <v>88</v>
      </c>
      <c r="B67" s="21">
        <v>501</v>
      </c>
      <c r="C67" s="21">
        <v>502</v>
      </c>
      <c r="D67" s="21">
        <v>511</v>
      </c>
      <c r="E67" s="21">
        <v>519</v>
      </c>
      <c r="F67" s="21">
        <v>517</v>
      </c>
      <c r="G67" s="21">
        <v>509</v>
      </c>
      <c r="H67" s="22">
        <f t="shared" si="10"/>
        <v>1.7928286852589626E-2</v>
      </c>
      <c r="I67" s="23">
        <f t="shared" si="11"/>
        <v>9</v>
      </c>
      <c r="J67" s="22">
        <f t="shared" si="12"/>
        <v>1.5655577299412915E-2</v>
      </c>
      <c r="K67" s="23">
        <f t="shared" si="13"/>
        <v>8</v>
      </c>
      <c r="L67" s="22">
        <f t="shared" si="14"/>
        <v>-3.8535645472062008E-3</v>
      </c>
      <c r="M67" s="23">
        <f t="shared" si="15"/>
        <v>-2</v>
      </c>
      <c r="N67" s="22">
        <f t="shared" si="16"/>
        <v>-1.5473887814313358E-2</v>
      </c>
      <c r="O67" s="51">
        <f t="shared" si="17"/>
        <v>-8</v>
      </c>
      <c r="P67" s="22">
        <f t="shared" si="8"/>
        <v>1.3944223107569709E-2</v>
      </c>
      <c r="Q67" s="23">
        <f t="shared" si="9"/>
        <v>7</v>
      </c>
    </row>
    <row r="68" spans="1:17" x14ac:dyDescent="0.25">
      <c r="A68" s="5" t="s">
        <v>89</v>
      </c>
      <c r="B68" s="7">
        <v>1286</v>
      </c>
      <c r="C68" s="7">
        <v>1284</v>
      </c>
      <c r="D68" s="7">
        <v>1288</v>
      </c>
      <c r="E68" s="7">
        <v>1301</v>
      </c>
      <c r="F68" s="7">
        <v>1309</v>
      </c>
      <c r="G68" s="7">
        <v>1288</v>
      </c>
      <c r="H68" s="13">
        <f t="shared" si="10"/>
        <v>3.1152647975076775E-3</v>
      </c>
      <c r="I68" s="14">
        <f t="shared" si="11"/>
        <v>4</v>
      </c>
      <c r="J68" s="13">
        <f t="shared" si="12"/>
        <v>1.0093167701863415E-2</v>
      </c>
      <c r="K68" s="14">
        <f t="shared" si="13"/>
        <v>13</v>
      </c>
      <c r="L68" s="13">
        <f t="shared" si="14"/>
        <v>6.1491160645656961E-3</v>
      </c>
      <c r="M68" s="14">
        <f t="shared" si="15"/>
        <v>8</v>
      </c>
      <c r="N68" s="15">
        <f t="shared" si="16"/>
        <v>-1.6042780748663055E-2</v>
      </c>
      <c r="O68" s="52">
        <f t="shared" si="17"/>
        <v>-21</v>
      </c>
      <c r="P68" s="13">
        <f t="shared" si="8"/>
        <v>3.1152647975076775E-3</v>
      </c>
      <c r="Q68" s="14">
        <f t="shared" si="9"/>
        <v>4</v>
      </c>
    </row>
    <row r="69" spans="1:17" x14ac:dyDescent="0.25">
      <c r="A69" s="20" t="s">
        <v>90</v>
      </c>
      <c r="B69" s="21">
        <v>3710</v>
      </c>
      <c r="C69" s="21">
        <v>3721</v>
      </c>
      <c r="D69" s="21">
        <v>3749</v>
      </c>
      <c r="E69" s="21">
        <v>3761</v>
      </c>
      <c r="F69" s="21">
        <v>3812</v>
      </c>
      <c r="G69" s="21">
        <v>3825</v>
      </c>
      <c r="H69" s="22">
        <f t="shared" ref="H69:H100" si="18">+D69/C69-1</f>
        <v>7.5248589088954265E-3</v>
      </c>
      <c r="I69" s="23">
        <f t="shared" ref="I69:I100" si="19">+D69-C69</f>
        <v>28</v>
      </c>
      <c r="J69" s="22">
        <f t="shared" ref="J69:J100" si="20">+E69/D69-1</f>
        <v>3.2008535609495681E-3</v>
      </c>
      <c r="K69" s="23">
        <f t="shared" ref="K69:K100" si="21">+E69-D69</f>
        <v>12</v>
      </c>
      <c r="L69" s="22">
        <f t="shared" ref="L69:L100" si="22">+F69/E69-1</f>
        <v>1.3560223344855071E-2</v>
      </c>
      <c r="M69" s="23">
        <f t="shared" ref="M69:M100" si="23">+F69-E69</f>
        <v>51</v>
      </c>
      <c r="N69" s="22">
        <f t="shared" ref="N69:N100" si="24">+G69/F69-1</f>
        <v>3.4102833158446977E-3</v>
      </c>
      <c r="O69" s="51">
        <f t="shared" ref="O69:O100" si="25">+G69-F69</f>
        <v>13</v>
      </c>
      <c r="P69" s="22">
        <f t="shared" si="8"/>
        <v>2.7949475947325997E-2</v>
      </c>
      <c r="Q69" s="23">
        <f t="shared" si="9"/>
        <v>104</v>
      </c>
    </row>
    <row r="70" spans="1:17" x14ac:dyDescent="0.25">
      <c r="A70" s="5" t="s">
        <v>91</v>
      </c>
      <c r="B70" s="7">
        <v>925</v>
      </c>
      <c r="C70" s="7">
        <v>925</v>
      </c>
      <c r="D70" s="7">
        <v>934</v>
      </c>
      <c r="E70" s="7">
        <v>944</v>
      </c>
      <c r="F70" s="7">
        <v>951</v>
      </c>
      <c r="G70" s="7">
        <v>945</v>
      </c>
      <c r="H70" s="13">
        <f t="shared" si="18"/>
        <v>9.7297297297296303E-3</v>
      </c>
      <c r="I70" s="14">
        <f t="shared" si="19"/>
        <v>9</v>
      </c>
      <c r="J70" s="13">
        <f t="shared" si="20"/>
        <v>1.0706638115631772E-2</v>
      </c>
      <c r="K70" s="14">
        <f t="shared" si="21"/>
        <v>10</v>
      </c>
      <c r="L70" s="13">
        <f t="shared" si="22"/>
        <v>7.4152542372880603E-3</v>
      </c>
      <c r="M70" s="14">
        <f t="shared" si="23"/>
        <v>7</v>
      </c>
      <c r="N70" s="15">
        <f t="shared" si="24"/>
        <v>-6.3091482649841879E-3</v>
      </c>
      <c r="O70" s="52">
        <f t="shared" si="25"/>
        <v>-6</v>
      </c>
      <c r="P70" s="13">
        <f t="shared" ref="P70:P133" si="26">+G70/C70-1</f>
        <v>2.1621621621621623E-2</v>
      </c>
      <c r="Q70" s="14">
        <f t="shared" ref="Q70:Q133" si="27">+G70-C70</f>
        <v>20</v>
      </c>
    </row>
    <row r="71" spans="1:17" x14ac:dyDescent="0.25">
      <c r="A71" s="20" t="s">
        <v>92</v>
      </c>
      <c r="B71" s="21">
        <v>442</v>
      </c>
      <c r="C71" s="21">
        <v>444</v>
      </c>
      <c r="D71" s="21">
        <v>462</v>
      </c>
      <c r="E71" s="21">
        <v>464</v>
      </c>
      <c r="F71" s="21">
        <v>466</v>
      </c>
      <c r="G71" s="21">
        <v>464</v>
      </c>
      <c r="H71" s="22">
        <f t="shared" si="18"/>
        <v>4.0540540540540571E-2</v>
      </c>
      <c r="I71" s="23">
        <f t="shared" si="19"/>
        <v>18</v>
      </c>
      <c r="J71" s="22">
        <f t="shared" si="20"/>
        <v>4.3290043290042934E-3</v>
      </c>
      <c r="K71" s="23">
        <f t="shared" si="21"/>
        <v>2</v>
      </c>
      <c r="L71" s="22">
        <f t="shared" si="22"/>
        <v>4.3103448275862988E-3</v>
      </c>
      <c r="M71" s="23">
        <f t="shared" si="23"/>
        <v>2</v>
      </c>
      <c r="N71" s="22">
        <f t="shared" si="24"/>
        <v>-4.2918454935622075E-3</v>
      </c>
      <c r="O71" s="51">
        <f t="shared" si="25"/>
        <v>-2</v>
      </c>
      <c r="P71" s="22">
        <f t="shared" si="26"/>
        <v>4.5045045045045029E-2</v>
      </c>
      <c r="Q71" s="23">
        <f t="shared" si="27"/>
        <v>20</v>
      </c>
    </row>
    <row r="72" spans="1:17" x14ac:dyDescent="0.25">
      <c r="A72" s="5" t="s">
        <v>93</v>
      </c>
      <c r="B72" s="7">
        <v>3319</v>
      </c>
      <c r="C72" s="7">
        <v>3328</v>
      </c>
      <c r="D72" s="7">
        <v>3431</v>
      </c>
      <c r="E72" s="7">
        <v>3563</v>
      </c>
      <c r="F72" s="7">
        <v>3623</v>
      </c>
      <c r="G72" s="7">
        <v>3627</v>
      </c>
      <c r="H72" s="13">
        <f t="shared" si="18"/>
        <v>3.0949519230769162E-2</v>
      </c>
      <c r="I72" s="14">
        <f t="shared" si="19"/>
        <v>103</v>
      </c>
      <c r="J72" s="13">
        <f t="shared" si="20"/>
        <v>3.8472748469833951E-2</v>
      </c>
      <c r="K72" s="14">
        <f t="shared" si="21"/>
        <v>132</v>
      </c>
      <c r="L72" s="13">
        <f t="shared" si="22"/>
        <v>1.6839741790625862E-2</v>
      </c>
      <c r="M72" s="14">
        <f t="shared" si="23"/>
        <v>60</v>
      </c>
      <c r="N72" s="15">
        <f t="shared" si="24"/>
        <v>1.104057410985293E-3</v>
      </c>
      <c r="O72" s="52">
        <f t="shared" si="25"/>
        <v>4</v>
      </c>
      <c r="P72" s="13">
        <f t="shared" si="26"/>
        <v>8.984375E-2</v>
      </c>
      <c r="Q72" s="14">
        <f t="shared" si="27"/>
        <v>299</v>
      </c>
    </row>
    <row r="73" spans="1:17" x14ac:dyDescent="0.25">
      <c r="A73" s="20" t="s">
        <v>94</v>
      </c>
      <c r="B73" s="21">
        <v>812</v>
      </c>
      <c r="C73" s="21">
        <v>811</v>
      </c>
      <c r="D73" s="21">
        <v>816</v>
      </c>
      <c r="E73" s="21">
        <v>803</v>
      </c>
      <c r="F73" s="21">
        <v>794</v>
      </c>
      <c r="G73" s="21">
        <v>792</v>
      </c>
      <c r="H73" s="22">
        <f t="shared" si="18"/>
        <v>6.1652281134401132E-3</v>
      </c>
      <c r="I73" s="23">
        <f t="shared" si="19"/>
        <v>5</v>
      </c>
      <c r="J73" s="22">
        <f t="shared" si="20"/>
        <v>-1.5931372549019662E-2</v>
      </c>
      <c r="K73" s="23">
        <f t="shared" si="21"/>
        <v>-13</v>
      </c>
      <c r="L73" s="22">
        <f t="shared" si="22"/>
        <v>-1.1207970112079746E-2</v>
      </c>
      <c r="M73" s="23">
        <f t="shared" si="23"/>
        <v>-9</v>
      </c>
      <c r="N73" s="22">
        <f t="shared" si="24"/>
        <v>-2.5188916876573986E-3</v>
      </c>
      <c r="O73" s="51">
        <f t="shared" si="25"/>
        <v>-2</v>
      </c>
      <c r="P73" s="22">
        <f t="shared" si="26"/>
        <v>-2.3427866831072786E-2</v>
      </c>
      <c r="Q73" s="23">
        <f t="shared" si="27"/>
        <v>-19</v>
      </c>
    </row>
    <row r="74" spans="1:17" x14ac:dyDescent="0.25">
      <c r="A74" s="5" t="s">
        <v>95</v>
      </c>
      <c r="B74" s="7">
        <v>967</v>
      </c>
      <c r="C74" s="7">
        <v>972</v>
      </c>
      <c r="D74" s="7">
        <v>982</v>
      </c>
      <c r="E74" s="7">
        <v>987</v>
      </c>
      <c r="F74" s="7">
        <v>993</v>
      </c>
      <c r="G74" s="7">
        <v>991</v>
      </c>
      <c r="H74" s="13">
        <f t="shared" si="18"/>
        <v>1.0288065843621297E-2</v>
      </c>
      <c r="I74" s="14">
        <f t="shared" si="19"/>
        <v>10</v>
      </c>
      <c r="J74" s="13">
        <f t="shared" si="20"/>
        <v>5.0916496945010437E-3</v>
      </c>
      <c r="K74" s="14">
        <f t="shared" si="21"/>
        <v>5</v>
      </c>
      <c r="L74" s="13">
        <f t="shared" si="22"/>
        <v>6.0790273556230456E-3</v>
      </c>
      <c r="M74" s="14">
        <f t="shared" si="23"/>
        <v>6</v>
      </c>
      <c r="N74" s="15">
        <f t="shared" si="24"/>
        <v>-2.0140986908357972E-3</v>
      </c>
      <c r="O74" s="52">
        <f t="shared" si="25"/>
        <v>-2</v>
      </c>
      <c r="P74" s="13">
        <f t="shared" si="26"/>
        <v>1.9547325102880597E-2</v>
      </c>
      <c r="Q74" s="14">
        <f t="shared" si="27"/>
        <v>19</v>
      </c>
    </row>
    <row r="75" spans="1:17" x14ac:dyDescent="0.25">
      <c r="A75" s="20" t="s">
        <v>96</v>
      </c>
      <c r="B75" s="21">
        <v>9167</v>
      </c>
      <c r="C75" s="21">
        <v>9203</v>
      </c>
      <c r="D75" s="21">
        <v>9515</v>
      </c>
      <c r="E75" s="21">
        <v>9763</v>
      </c>
      <c r="F75" s="21">
        <v>9873</v>
      </c>
      <c r="G75" s="21">
        <v>9976</v>
      </c>
      <c r="H75" s="22">
        <f t="shared" si="18"/>
        <v>3.3901988482016643E-2</v>
      </c>
      <c r="I75" s="23">
        <f t="shared" si="19"/>
        <v>312</v>
      </c>
      <c r="J75" s="22">
        <f t="shared" si="20"/>
        <v>2.6064109301103588E-2</v>
      </c>
      <c r="K75" s="23">
        <f t="shared" si="21"/>
        <v>248</v>
      </c>
      <c r="L75" s="22">
        <f t="shared" si="22"/>
        <v>1.1267028577281568E-2</v>
      </c>
      <c r="M75" s="23">
        <f t="shared" si="23"/>
        <v>110</v>
      </c>
      <c r="N75" s="22">
        <f t="shared" si="24"/>
        <v>1.0432492656740511E-2</v>
      </c>
      <c r="O75" s="51">
        <f t="shared" si="25"/>
        <v>103</v>
      </c>
      <c r="P75" s="22">
        <f t="shared" si="26"/>
        <v>8.3994349668586432E-2</v>
      </c>
      <c r="Q75" s="23">
        <f t="shared" si="27"/>
        <v>773</v>
      </c>
    </row>
    <row r="76" spans="1:17" x14ac:dyDescent="0.25">
      <c r="A76" s="5" t="s">
        <v>97</v>
      </c>
      <c r="B76" s="7">
        <v>1090</v>
      </c>
      <c r="C76" s="7">
        <v>1091</v>
      </c>
      <c r="D76" s="7">
        <v>1099</v>
      </c>
      <c r="E76" s="7">
        <v>1103</v>
      </c>
      <c r="F76" s="7">
        <v>1114</v>
      </c>
      <c r="G76" s="7">
        <v>1118</v>
      </c>
      <c r="H76" s="13">
        <f t="shared" si="18"/>
        <v>7.3327222731438546E-3</v>
      </c>
      <c r="I76" s="14">
        <f t="shared" si="19"/>
        <v>8</v>
      </c>
      <c r="J76" s="13">
        <f t="shared" si="20"/>
        <v>3.6396724294813776E-3</v>
      </c>
      <c r="K76" s="14">
        <f t="shared" si="21"/>
        <v>4</v>
      </c>
      <c r="L76" s="13">
        <f t="shared" si="22"/>
        <v>9.9728014505893192E-3</v>
      </c>
      <c r="M76" s="14">
        <f t="shared" si="23"/>
        <v>11</v>
      </c>
      <c r="N76" s="15">
        <f t="shared" si="24"/>
        <v>3.5906642728904536E-3</v>
      </c>
      <c r="O76" s="52">
        <f t="shared" si="25"/>
        <v>4</v>
      </c>
      <c r="P76" s="13">
        <f t="shared" si="26"/>
        <v>2.4747937671860676E-2</v>
      </c>
      <c r="Q76" s="14">
        <f t="shared" si="27"/>
        <v>27</v>
      </c>
    </row>
    <row r="77" spans="1:17" x14ac:dyDescent="0.25">
      <c r="A77" s="20" t="s">
        <v>98</v>
      </c>
      <c r="B77" s="21">
        <v>231</v>
      </c>
      <c r="C77" s="21">
        <v>231</v>
      </c>
      <c r="D77" s="21">
        <v>232</v>
      </c>
      <c r="E77" s="21">
        <v>229</v>
      </c>
      <c r="F77" s="21">
        <v>225</v>
      </c>
      <c r="G77" s="21">
        <v>223</v>
      </c>
      <c r="H77" s="22">
        <f t="shared" si="18"/>
        <v>4.3290043290042934E-3</v>
      </c>
      <c r="I77" s="23">
        <f t="shared" si="19"/>
        <v>1</v>
      </c>
      <c r="J77" s="22">
        <f t="shared" si="20"/>
        <v>-1.2931034482758674E-2</v>
      </c>
      <c r="K77" s="23">
        <f t="shared" si="21"/>
        <v>-3</v>
      </c>
      <c r="L77" s="22">
        <f t="shared" si="22"/>
        <v>-1.7467248908296984E-2</v>
      </c>
      <c r="M77" s="23">
        <f t="shared" si="23"/>
        <v>-4</v>
      </c>
      <c r="N77" s="22">
        <f t="shared" si="24"/>
        <v>-8.8888888888888351E-3</v>
      </c>
      <c r="O77" s="51">
        <f t="shared" si="25"/>
        <v>-2</v>
      </c>
      <c r="P77" s="22">
        <f t="shared" si="26"/>
        <v>-3.4632034632034681E-2</v>
      </c>
      <c r="Q77" s="23">
        <f t="shared" si="27"/>
        <v>-8</v>
      </c>
    </row>
    <row r="78" spans="1:17" x14ac:dyDescent="0.25">
      <c r="A78" s="5" t="s">
        <v>99</v>
      </c>
      <c r="B78" s="7">
        <v>764</v>
      </c>
      <c r="C78" s="7">
        <v>764</v>
      </c>
      <c r="D78" s="7">
        <v>770</v>
      </c>
      <c r="E78" s="7">
        <v>837</v>
      </c>
      <c r="F78" s="7">
        <v>860</v>
      </c>
      <c r="G78" s="7">
        <v>894</v>
      </c>
      <c r="H78" s="13">
        <f t="shared" si="18"/>
        <v>7.8534031413612926E-3</v>
      </c>
      <c r="I78" s="14">
        <f t="shared" si="19"/>
        <v>6</v>
      </c>
      <c r="J78" s="13">
        <f t="shared" si="20"/>
        <v>8.7012987012986986E-2</v>
      </c>
      <c r="K78" s="14">
        <f t="shared" si="21"/>
        <v>67</v>
      </c>
      <c r="L78" s="13">
        <f t="shared" si="22"/>
        <v>2.7479091995221028E-2</v>
      </c>
      <c r="M78" s="14">
        <f t="shared" si="23"/>
        <v>23</v>
      </c>
      <c r="N78" s="15">
        <f t="shared" si="24"/>
        <v>3.953488372093017E-2</v>
      </c>
      <c r="O78" s="52">
        <f t="shared" si="25"/>
        <v>34</v>
      </c>
      <c r="P78" s="13">
        <f t="shared" si="26"/>
        <v>0.17015706806282727</v>
      </c>
      <c r="Q78" s="14">
        <f t="shared" si="27"/>
        <v>130</v>
      </c>
    </row>
    <row r="79" spans="1:17" x14ac:dyDescent="0.25">
      <c r="A79" s="20" t="s">
        <v>100</v>
      </c>
      <c r="B79" s="21">
        <v>15562</v>
      </c>
      <c r="C79" s="21">
        <v>15650</v>
      </c>
      <c r="D79" s="21">
        <v>16228</v>
      </c>
      <c r="E79" s="21">
        <v>16524</v>
      </c>
      <c r="F79" s="21">
        <v>16442</v>
      </c>
      <c r="G79" s="21">
        <v>16924</v>
      </c>
      <c r="H79" s="22">
        <f t="shared" si="18"/>
        <v>3.6932907348242727E-2</v>
      </c>
      <c r="I79" s="23">
        <f t="shared" si="19"/>
        <v>578</v>
      </c>
      <c r="J79" s="22">
        <f t="shared" si="20"/>
        <v>1.8240078876016863E-2</v>
      </c>
      <c r="K79" s="23">
        <f t="shared" si="21"/>
        <v>296</v>
      </c>
      <c r="L79" s="22">
        <f t="shared" si="22"/>
        <v>-4.9624788186879432E-3</v>
      </c>
      <c r="M79" s="23">
        <f t="shared" si="23"/>
        <v>-82</v>
      </c>
      <c r="N79" s="22">
        <f t="shared" si="24"/>
        <v>2.9315168470988917E-2</v>
      </c>
      <c r="O79" s="51">
        <f t="shared" si="25"/>
        <v>482</v>
      </c>
      <c r="P79" s="22">
        <f t="shared" si="26"/>
        <v>8.1405750798722032E-2</v>
      </c>
      <c r="Q79" s="23">
        <f t="shared" si="27"/>
        <v>1274</v>
      </c>
    </row>
    <row r="80" spans="1:17" x14ac:dyDescent="0.25">
      <c r="A80" s="5" t="s">
        <v>101</v>
      </c>
      <c r="B80" s="7">
        <v>653</v>
      </c>
      <c r="C80" s="7">
        <v>656</v>
      </c>
      <c r="D80" s="7">
        <v>664</v>
      </c>
      <c r="E80" s="7">
        <v>670</v>
      </c>
      <c r="F80" s="7">
        <v>672</v>
      </c>
      <c r="G80" s="7">
        <v>672</v>
      </c>
      <c r="H80" s="13">
        <f t="shared" si="18"/>
        <v>1.2195121951219523E-2</v>
      </c>
      <c r="I80" s="14">
        <f t="shared" si="19"/>
        <v>8</v>
      </c>
      <c r="J80" s="13">
        <f t="shared" si="20"/>
        <v>9.0361445783131433E-3</v>
      </c>
      <c r="K80" s="14">
        <f t="shared" si="21"/>
        <v>6</v>
      </c>
      <c r="L80" s="13">
        <f t="shared" si="22"/>
        <v>2.9850746268655914E-3</v>
      </c>
      <c r="M80" s="14">
        <f t="shared" si="23"/>
        <v>2</v>
      </c>
      <c r="N80" s="15">
        <f t="shared" si="24"/>
        <v>0</v>
      </c>
      <c r="O80" s="52">
        <f t="shared" si="25"/>
        <v>0</v>
      </c>
      <c r="P80" s="13">
        <f t="shared" si="26"/>
        <v>2.4390243902439046E-2</v>
      </c>
      <c r="Q80" s="14">
        <f t="shared" si="27"/>
        <v>16</v>
      </c>
    </row>
    <row r="81" spans="1:17" x14ac:dyDescent="0.25">
      <c r="A81" s="20" t="s">
        <v>102</v>
      </c>
      <c r="B81" s="21">
        <v>807</v>
      </c>
      <c r="C81" s="21">
        <v>806</v>
      </c>
      <c r="D81" s="21">
        <v>813</v>
      </c>
      <c r="E81" s="21">
        <v>813</v>
      </c>
      <c r="F81" s="21">
        <v>817</v>
      </c>
      <c r="G81" s="21">
        <v>828</v>
      </c>
      <c r="H81" s="22">
        <f t="shared" si="18"/>
        <v>8.6848635235732274E-3</v>
      </c>
      <c r="I81" s="23">
        <f t="shared" si="19"/>
        <v>7</v>
      </c>
      <c r="J81" s="22">
        <f t="shared" si="20"/>
        <v>0</v>
      </c>
      <c r="K81" s="23">
        <f t="shared" si="21"/>
        <v>0</v>
      </c>
      <c r="L81" s="22">
        <f t="shared" si="22"/>
        <v>4.9200492004919383E-3</v>
      </c>
      <c r="M81" s="23">
        <f t="shared" si="23"/>
        <v>4</v>
      </c>
      <c r="N81" s="22">
        <f t="shared" si="24"/>
        <v>1.346389228886169E-2</v>
      </c>
      <c r="O81" s="51">
        <f t="shared" si="25"/>
        <v>11</v>
      </c>
      <c r="P81" s="22">
        <f t="shared" si="26"/>
        <v>2.7295285359801413E-2</v>
      </c>
      <c r="Q81" s="23">
        <f t="shared" si="27"/>
        <v>22</v>
      </c>
    </row>
    <row r="82" spans="1:17" x14ac:dyDescent="0.25">
      <c r="A82" s="5" t="s">
        <v>103</v>
      </c>
      <c r="B82" s="7">
        <v>3658</v>
      </c>
      <c r="C82" s="7">
        <v>3669</v>
      </c>
      <c r="D82" s="7">
        <v>3665</v>
      </c>
      <c r="E82" s="7">
        <v>3612</v>
      </c>
      <c r="F82" s="7">
        <v>3704</v>
      </c>
      <c r="G82" s="7">
        <v>3744</v>
      </c>
      <c r="H82" s="13">
        <f t="shared" si="18"/>
        <v>-1.0902153175251783E-3</v>
      </c>
      <c r="I82" s="14">
        <f t="shared" si="19"/>
        <v>-4</v>
      </c>
      <c r="J82" s="13">
        <f t="shared" si="20"/>
        <v>-1.4461118690313746E-2</v>
      </c>
      <c r="K82" s="14">
        <f t="shared" si="21"/>
        <v>-53</v>
      </c>
      <c r="L82" s="13">
        <f t="shared" si="22"/>
        <v>2.5470653377630104E-2</v>
      </c>
      <c r="M82" s="14">
        <f t="shared" si="23"/>
        <v>92</v>
      </c>
      <c r="N82" s="15">
        <f t="shared" si="24"/>
        <v>1.0799136069114423E-2</v>
      </c>
      <c r="O82" s="52">
        <f t="shared" si="25"/>
        <v>40</v>
      </c>
      <c r="P82" s="13">
        <f t="shared" si="26"/>
        <v>2.0441537203597759E-2</v>
      </c>
      <c r="Q82" s="14">
        <f t="shared" si="27"/>
        <v>75</v>
      </c>
    </row>
    <row r="83" spans="1:17" x14ac:dyDescent="0.25">
      <c r="A83" s="20" t="s">
        <v>104</v>
      </c>
      <c r="B83" s="21">
        <v>241</v>
      </c>
      <c r="C83" s="21">
        <v>243</v>
      </c>
      <c r="D83" s="21">
        <v>254</v>
      </c>
      <c r="E83" s="21">
        <v>264</v>
      </c>
      <c r="F83" s="21">
        <v>266</v>
      </c>
      <c r="G83" s="21">
        <v>267</v>
      </c>
      <c r="H83" s="22">
        <f t="shared" si="18"/>
        <v>4.5267489711934061E-2</v>
      </c>
      <c r="I83" s="23">
        <f t="shared" si="19"/>
        <v>11</v>
      </c>
      <c r="J83" s="22">
        <f t="shared" si="20"/>
        <v>3.937007874015741E-2</v>
      </c>
      <c r="K83" s="23">
        <f t="shared" si="21"/>
        <v>10</v>
      </c>
      <c r="L83" s="22">
        <f t="shared" si="22"/>
        <v>7.575757575757569E-3</v>
      </c>
      <c r="M83" s="23">
        <f t="shared" si="23"/>
        <v>2</v>
      </c>
      <c r="N83" s="22">
        <f t="shared" si="24"/>
        <v>3.759398496240518E-3</v>
      </c>
      <c r="O83" s="51">
        <f t="shared" si="25"/>
        <v>1</v>
      </c>
      <c r="P83" s="22">
        <f t="shared" si="26"/>
        <v>9.8765432098765427E-2</v>
      </c>
      <c r="Q83" s="23">
        <f t="shared" si="27"/>
        <v>24</v>
      </c>
    </row>
    <row r="84" spans="1:17" x14ac:dyDescent="0.25">
      <c r="A84" s="5" t="s">
        <v>105</v>
      </c>
      <c r="B84" s="7">
        <v>2883</v>
      </c>
      <c r="C84" s="7">
        <v>2912</v>
      </c>
      <c r="D84" s="7">
        <v>3006</v>
      </c>
      <c r="E84" s="7">
        <v>3134</v>
      </c>
      <c r="F84" s="7">
        <v>3155</v>
      </c>
      <c r="G84" s="7">
        <v>3147</v>
      </c>
      <c r="H84" s="13">
        <f t="shared" si="18"/>
        <v>3.2280219780219888E-2</v>
      </c>
      <c r="I84" s="14">
        <f t="shared" si="19"/>
        <v>94</v>
      </c>
      <c r="J84" s="13">
        <f t="shared" si="20"/>
        <v>4.2581503659347986E-2</v>
      </c>
      <c r="K84" s="14">
        <f t="shared" si="21"/>
        <v>128</v>
      </c>
      <c r="L84" s="13">
        <f t="shared" si="22"/>
        <v>6.7007019783025257E-3</v>
      </c>
      <c r="M84" s="14">
        <f t="shared" si="23"/>
        <v>21</v>
      </c>
      <c r="N84" s="15">
        <f t="shared" si="24"/>
        <v>-2.5356576862123337E-3</v>
      </c>
      <c r="O84" s="52">
        <f t="shared" si="25"/>
        <v>-8</v>
      </c>
      <c r="P84" s="13">
        <f t="shared" si="26"/>
        <v>8.0700549450549497E-2</v>
      </c>
      <c r="Q84" s="14">
        <f t="shared" si="27"/>
        <v>235</v>
      </c>
    </row>
    <row r="85" spans="1:17" x14ac:dyDescent="0.25">
      <c r="A85" s="20" t="s">
        <v>106</v>
      </c>
      <c r="B85" s="21">
        <v>97</v>
      </c>
      <c r="C85" s="21">
        <v>97</v>
      </c>
      <c r="D85" s="21">
        <v>101</v>
      </c>
      <c r="E85" s="21">
        <v>104</v>
      </c>
      <c r="F85" s="21">
        <v>105</v>
      </c>
      <c r="G85" s="21">
        <v>107</v>
      </c>
      <c r="H85" s="22">
        <f t="shared" si="18"/>
        <v>4.1237113402061931E-2</v>
      </c>
      <c r="I85" s="23">
        <f t="shared" si="19"/>
        <v>4</v>
      </c>
      <c r="J85" s="22">
        <f t="shared" si="20"/>
        <v>2.9702970297029729E-2</v>
      </c>
      <c r="K85" s="23">
        <f t="shared" si="21"/>
        <v>3</v>
      </c>
      <c r="L85" s="22">
        <f t="shared" si="22"/>
        <v>9.6153846153845812E-3</v>
      </c>
      <c r="M85" s="23">
        <f t="shared" si="23"/>
        <v>1</v>
      </c>
      <c r="N85" s="22">
        <f t="shared" si="24"/>
        <v>1.904761904761898E-2</v>
      </c>
      <c r="O85" s="51">
        <f t="shared" si="25"/>
        <v>2</v>
      </c>
      <c r="P85" s="22">
        <f t="shared" si="26"/>
        <v>0.10309278350515472</v>
      </c>
      <c r="Q85" s="23">
        <f t="shared" si="27"/>
        <v>10</v>
      </c>
    </row>
    <row r="86" spans="1:17" x14ac:dyDescent="0.25">
      <c r="A86" s="5" t="s">
        <v>107</v>
      </c>
      <c r="B86" s="7">
        <v>719</v>
      </c>
      <c r="C86" s="7">
        <v>725</v>
      </c>
      <c r="D86" s="7">
        <v>823</v>
      </c>
      <c r="E86" s="7">
        <v>843</v>
      </c>
      <c r="F86" s="7">
        <v>840</v>
      </c>
      <c r="G86" s="7">
        <v>830</v>
      </c>
      <c r="H86" s="13">
        <f t="shared" si="18"/>
        <v>0.13517241379310341</v>
      </c>
      <c r="I86" s="14">
        <f t="shared" si="19"/>
        <v>98</v>
      </c>
      <c r="J86" s="13">
        <f t="shared" si="20"/>
        <v>2.4301336573511634E-2</v>
      </c>
      <c r="K86" s="14">
        <f t="shared" si="21"/>
        <v>20</v>
      </c>
      <c r="L86" s="13">
        <f t="shared" si="22"/>
        <v>-3.558718861209953E-3</v>
      </c>
      <c r="M86" s="14">
        <f t="shared" si="23"/>
        <v>-3</v>
      </c>
      <c r="N86" s="15">
        <f t="shared" si="24"/>
        <v>-1.1904761904761862E-2</v>
      </c>
      <c r="O86" s="52">
        <f t="shared" si="25"/>
        <v>-10</v>
      </c>
      <c r="P86" s="13">
        <f t="shared" si="26"/>
        <v>0.14482758620689662</v>
      </c>
      <c r="Q86" s="14">
        <f t="shared" si="27"/>
        <v>105</v>
      </c>
    </row>
    <row r="87" spans="1:17" x14ac:dyDescent="0.25">
      <c r="A87" s="20" t="s">
        <v>108</v>
      </c>
      <c r="B87" s="21">
        <v>100</v>
      </c>
      <c r="C87" s="21">
        <v>100</v>
      </c>
      <c r="D87" s="21">
        <v>102</v>
      </c>
      <c r="E87" s="21">
        <v>103</v>
      </c>
      <c r="F87" s="21">
        <v>105</v>
      </c>
      <c r="G87" s="21">
        <v>104</v>
      </c>
      <c r="H87" s="22">
        <f t="shared" si="18"/>
        <v>2.0000000000000018E-2</v>
      </c>
      <c r="I87" s="23">
        <f t="shared" si="19"/>
        <v>2</v>
      </c>
      <c r="J87" s="22">
        <f t="shared" si="20"/>
        <v>9.8039215686274161E-3</v>
      </c>
      <c r="K87" s="23">
        <f t="shared" si="21"/>
        <v>1</v>
      </c>
      <c r="L87" s="22">
        <f t="shared" si="22"/>
        <v>1.9417475728155331E-2</v>
      </c>
      <c r="M87" s="23">
        <f t="shared" si="23"/>
        <v>2</v>
      </c>
      <c r="N87" s="22">
        <f t="shared" si="24"/>
        <v>-9.52380952380949E-3</v>
      </c>
      <c r="O87" s="51">
        <f t="shared" si="25"/>
        <v>-1</v>
      </c>
      <c r="P87" s="22">
        <f t="shared" si="26"/>
        <v>4.0000000000000036E-2</v>
      </c>
      <c r="Q87" s="23">
        <f t="shared" si="27"/>
        <v>4</v>
      </c>
    </row>
    <row r="88" spans="1:17" x14ac:dyDescent="0.25">
      <c r="A88" s="5" t="s">
        <v>109</v>
      </c>
      <c r="B88" s="7">
        <v>468</v>
      </c>
      <c r="C88" s="7">
        <v>471</v>
      </c>
      <c r="D88" s="7">
        <v>493</v>
      </c>
      <c r="E88" s="7">
        <v>516</v>
      </c>
      <c r="F88" s="7">
        <v>536</v>
      </c>
      <c r="G88" s="7">
        <v>536</v>
      </c>
      <c r="H88" s="13">
        <f t="shared" si="18"/>
        <v>4.6709129511677272E-2</v>
      </c>
      <c r="I88" s="14">
        <f t="shared" si="19"/>
        <v>22</v>
      </c>
      <c r="J88" s="13">
        <f t="shared" si="20"/>
        <v>4.6653144016227222E-2</v>
      </c>
      <c r="K88" s="14">
        <f t="shared" si="21"/>
        <v>23</v>
      </c>
      <c r="L88" s="13">
        <f t="shared" si="22"/>
        <v>3.8759689922480689E-2</v>
      </c>
      <c r="M88" s="14">
        <f t="shared" si="23"/>
        <v>20</v>
      </c>
      <c r="N88" s="15">
        <f t="shared" si="24"/>
        <v>0</v>
      </c>
      <c r="O88" s="52">
        <f t="shared" si="25"/>
        <v>0</v>
      </c>
      <c r="P88" s="13">
        <f t="shared" si="26"/>
        <v>0.13800424628450103</v>
      </c>
      <c r="Q88" s="14">
        <f t="shared" si="27"/>
        <v>65</v>
      </c>
    </row>
    <row r="89" spans="1:17" x14ac:dyDescent="0.25">
      <c r="A89" s="20" t="s">
        <v>110</v>
      </c>
      <c r="B89" s="21">
        <v>65622</v>
      </c>
      <c r="C89" s="21">
        <v>65929</v>
      </c>
      <c r="D89" s="21">
        <v>67192</v>
      </c>
      <c r="E89" s="21">
        <v>67852</v>
      </c>
      <c r="F89" s="21">
        <v>68072</v>
      </c>
      <c r="G89" s="21">
        <v>69523</v>
      </c>
      <c r="H89" s="22">
        <f t="shared" si="18"/>
        <v>1.9156971894007224E-2</v>
      </c>
      <c r="I89" s="23">
        <f t="shared" si="19"/>
        <v>1263</v>
      </c>
      <c r="J89" s="22">
        <f t="shared" si="20"/>
        <v>9.8225979283248499E-3</v>
      </c>
      <c r="K89" s="23">
        <f t="shared" si="21"/>
        <v>660</v>
      </c>
      <c r="L89" s="22">
        <f t="shared" si="22"/>
        <v>3.2423509992336452E-3</v>
      </c>
      <c r="M89" s="23">
        <f t="shared" si="23"/>
        <v>220</v>
      </c>
      <c r="N89" s="22">
        <f t="shared" si="24"/>
        <v>2.1315665765659908E-2</v>
      </c>
      <c r="O89" s="51">
        <f t="shared" si="25"/>
        <v>1451</v>
      </c>
      <c r="P89" s="22">
        <f t="shared" si="26"/>
        <v>5.4513188429977655E-2</v>
      </c>
      <c r="Q89" s="23">
        <f t="shared" si="27"/>
        <v>3594</v>
      </c>
    </row>
    <row r="90" spans="1:17" x14ac:dyDescent="0.25">
      <c r="A90" s="5" t="s">
        <v>111</v>
      </c>
      <c r="B90" s="7">
        <v>794</v>
      </c>
      <c r="C90" s="7">
        <v>797</v>
      </c>
      <c r="D90" s="7">
        <v>807</v>
      </c>
      <c r="E90" s="7">
        <v>827</v>
      </c>
      <c r="F90" s="7">
        <v>834</v>
      </c>
      <c r="G90" s="7">
        <v>843</v>
      </c>
      <c r="H90" s="13">
        <f t="shared" si="18"/>
        <v>1.2547051442910906E-2</v>
      </c>
      <c r="I90" s="14">
        <f t="shared" si="19"/>
        <v>10</v>
      </c>
      <c r="J90" s="13">
        <f t="shared" si="20"/>
        <v>2.4783147459727317E-2</v>
      </c>
      <c r="K90" s="14">
        <f t="shared" si="21"/>
        <v>20</v>
      </c>
      <c r="L90" s="13">
        <f t="shared" si="22"/>
        <v>8.46432889963733E-3</v>
      </c>
      <c r="M90" s="14">
        <f t="shared" si="23"/>
        <v>7</v>
      </c>
      <c r="N90" s="15">
        <f t="shared" si="24"/>
        <v>1.0791366906474753E-2</v>
      </c>
      <c r="O90" s="52">
        <f t="shared" si="25"/>
        <v>9</v>
      </c>
      <c r="P90" s="13">
        <f t="shared" si="26"/>
        <v>5.7716436637390123E-2</v>
      </c>
      <c r="Q90" s="14">
        <f t="shared" si="27"/>
        <v>46</v>
      </c>
    </row>
    <row r="91" spans="1:17" x14ac:dyDescent="0.25">
      <c r="A91" s="20" t="s">
        <v>112</v>
      </c>
      <c r="B91" s="21">
        <v>2726</v>
      </c>
      <c r="C91" s="21">
        <v>2751</v>
      </c>
      <c r="D91" s="21">
        <v>2889</v>
      </c>
      <c r="E91" s="21">
        <v>3035</v>
      </c>
      <c r="F91" s="21">
        <v>3112</v>
      </c>
      <c r="G91" s="21">
        <v>3113</v>
      </c>
      <c r="H91" s="22">
        <f t="shared" si="18"/>
        <v>5.0163576881134153E-2</v>
      </c>
      <c r="I91" s="23">
        <f t="shared" si="19"/>
        <v>138</v>
      </c>
      <c r="J91" s="22">
        <f t="shared" si="20"/>
        <v>5.0536517826237359E-2</v>
      </c>
      <c r="K91" s="23">
        <f t="shared" si="21"/>
        <v>146</v>
      </c>
      <c r="L91" s="22">
        <f t="shared" si="22"/>
        <v>2.5370675453047831E-2</v>
      </c>
      <c r="M91" s="23">
        <f t="shared" si="23"/>
        <v>77</v>
      </c>
      <c r="N91" s="22">
        <f t="shared" si="24"/>
        <v>3.2133676092538366E-4</v>
      </c>
      <c r="O91" s="51">
        <f t="shared" si="25"/>
        <v>1</v>
      </c>
      <c r="P91" s="22">
        <f t="shared" si="26"/>
        <v>0.13158851326790266</v>
      </c>
      <c r="Q91" s="23">
        <f t="shared" si="27"/>
        <v>362</v>
      </c>
    </row>
    <row r="92" spans="1:17" x14ac:dyDescent="0.25">
      <c r="A92" s="5" t="s">
        <v>113</v>
      </c>
      <c r="B92" s="7">
        <v>263</v>
      </c>
      <c r="C92" s="7">
        <v>264</v>
      </c>
      <c r="D92" s="7">
        <v>277</v>
      </c>
      <c r="E92" s="7">
        <v>283</v>
      </c>
      <c r="F92" s="7">
        <v>288</v>
      </c>
      <c r="G92" s="7">
        <v>289</v>
      </c>
      <c r="H92" s="13">
        <f t="shared" si="18"/>
        <v>4.924242424242431E-2</v>
      </c>
      <c r="I92" s="14">
        <f t="shared" si="19"/>
        <v>13</v>
      </c>
      <c r="J92" s="13">
        <f t="shared" si="20"/>
        <v>2.1660649819494671E-2</v>
      </c>
      <c r="K92" s="14">
        <f t="shared" si="21"/>
        <v>6</v>
      </c>
      <c r="L92" s="13">
        <f t="shared" si="22"/>
        <v>1.7667844522968101E-2</v>
      </c>
      <c r="M92" s="14">
        <f t="shared" si="23"/>
        <v>5</v>
      </c>
      <c r="N92" s="15">
        <f t="shared" si="24"/>
        <v>3.4722222222223209E-3</v>
      </c>
      <c r="O92" s="52">
        <f t="shared" si="25"/>
        <v>1</v>
      </c>
      <c r="P92" s="13">
        <f t="shared" si="26"/>
        <v>9.4696969696969724E-2</v>
      </c>
      <c r="Q92" s="14">
        <f t="shared" si="27"/>
        <v>25</v>
      </c>
    </row>
    <row r="93" spans="1:17" x14ac:dyDescent="0.25">
      <c r="A93" s="20" t="s">
        <v>114</v>
      </c>
      <c r="B93" s="21">
        <v>192</v>
      </c>
      <c r="C93" s="21">
        <v>192</v>
      </c>
      <c r="D93" s="21">
        <v>191</v>
      </c>
      <c r="E93" s="21">
        <v>193</v>
      </c>
      <c r="F93" s="21">
        <v>191</v>
      </c>
      <c r="G93" s="21">
        <v>191</v>
      </c>
      <c r="H93" s="22">
        <f t="shared" si="18"/>
        <v>-5.2083333333333703E-3</v>
      </c>
      <c r="I93" s="23">
        <f t="shared" si="19"/>
        <v>-1</v>
      </c>
      <c r="J93" s="22">
        <f t="shared" si="20"/>
        <v>1.0471204188481575E-2</v>
      </c>
      <c r="K93" s="23">
        <f t="shared" si="21"/>
        <v>2</v>
      </c>
      <c r="L93" s="22">
        <f t="shared" si="22"/>
        <v>-1.0362694300518172E-2</v>
      </c>
      <c r="M93" s="23">
        <f t="shared" si="23"/>
        <v>-2</v>
      </c>
      <c r="N93" s="22">
        <f t="shared" si="24"/>
        <v>0</v>
      </c>
      <c r="O93" s="51">
        <f t="shared" si="25"/>
        <v>0</v>
      </c>
      <c r="P93" s="22">
        <f t="shared" si="26"/>
        <v>-5.2083333333333703E-3</v>
      </c>
      <c r="Q93" s="23">
        <f t="shared" si="27"/>
        <v>-1</v>
      </c>
    </row>
    <row r="94" spans="1:17" x14ac:dyDescent="0.25">
      <c r="A94" s="5" t="s">
        <v>115</v>
      </c>
      <c r="B94" s="7">
        <v>12346</v>
      </c>
      <c r="C94" s="7">
        <v>12365</v>
      </c>
      <c r="D94" s="7">
        <v>12631</v>
      </c>
      <c r="E94" s="7">
        <v>12984</v>
      </c>
      <c r="F94" s="7">
        <v>13175</v>
      </c>
      <c r="G94" s="7">
        <v>13481</v>
      </c>
      <c r="H94" s="13">
        <f t="shared" si="18"/>
        <v>2.1512333198544287E-2</v>
      </c>
      <c r="I94" s="14">
        <f t="shared" si="19"/>
        <v>266</v>
      </c>
      <c r="J94" s="13">
        <f t="shared" si="20"/>
        <v>2.7947114242736104E-2</v>
      </c>
      <c r="K94" s="14">
        <f t="shared" si="21"/>
        <v>353</v>
      </c>
      <c r="L94" s="13">
        <f t="shared" si="22"/>
        <v>1.4710412815773344E-2</v>
      </c>
      <c r="M94" s="14">
        <f t="shared" si="23"/>
        <v>191</v>
      </c>
      <c r="N94" s="15">
        <f t="shared" si="24"/>
        <v>2.3225806451612874E-2</v>
      </c>
      <c r="O94" s="52">
        <f t="shared" si="25"/>
        <v>306</v>
      </c>
      <c r="P94" s="13">
        <f t="shared" si="26"/>
        <v>9.025475131419336E-2</v>
      </c>
      <c r="Q94" s="14">
        <f t="shared" si="27"/>
        <v>1116</v>
      </c>
    </row>
    <row r="95" spans="1:17" x14ac:dyDescent="0.25">
      <c r="A95" s="20" t="s">
        <v>116</v>
      </c>
      <c r="B95" s="21">
        <v>621</v>
      </c>
      <c r="C95" s="21">
        <v>622</v>
      </c>
      <c r="D95" s="21">
        <v>632</v>
      </c>
      <c r="E95" s="21">
        <v>643</v>
      </c>
      <c r="F95" s="21">
        <v>646</v>
      </c>
      <c r="G95" s="21">
        <v>650</v>
      </c>
      <c r="H95" s="22">
        <f t="shared" si="18"/>
        <v>1.6077170418006492E-2</v>
      </c>
      <c r="I95" s="23">
        <f t="shared" si="19"/>
        <v>10</v>
      </c>
      <c r="J95" s="22">
        <f t="shared" si="20"/>
        <v>1.7405063291139333E-2</v>
      </c>
      <c r="K95" s="23">
        <f t="shared" si="21"/>
        <v>11</v>
      </c>
      <c r="L95" s="22">
        <f t="shared" si="22"/>
        <v>4.6656298600311619E-3</v>
      </c>
      <c r="M95" s="23">
        <f t="shared" si="23"/>
        <v>3</v>
      </c>
      <c r="N95" s="22">
        <f t="shared" si="24"/>
        <v>6.1919504643963563E-3</v>
      </c>
      <c r="O95" s="51">
        <f t="shared" si="25"/>
        <v>4</v>
      </c>
      <c r="P95" s="22">
        <f t="shared" si="26"/>
        <v>4.5016077170418001E-2</v>
      </c>
      <c r="Q95" s="23">
        <f t="shared" si="27"/>
        <v>28</v>
      </c>
    </row>
    <row r="96" spans="1:17" x14ac:dyDescent="0.25">
      <c r="A96" s="5" t="s">
        <v>117</v>
      </c>
      <c r="B96" s="7">
        <v>1117</v>
      </c>
      <c r="C96" s="7">
        <v>1117</v>
      </c>
      <c r="D96" s="7">
        <v>1168</v>
      </c>
      <c r="E96" s="7">
        <v>1181</v>
      </c>
      <c r="F96" s="7">
        <v>1185</v>
      </c>
      <c r="G96" s="7">
        <v>1163</v>
      </c>
      <c r="H96" s="13">
        <f t="shared" si="18"/>
        <v>4.5658012533572156E-2</v>
      </c>
      <c r="I96" s="14">
        <f t="shared" si="19"/>
        <v>51</v>
      </c>
      <c r="J96" s="13">
        <f t="shared" si="20"/>
        <v>1.1130136986301276E-2</v>
      </c>
      <c r="K96" s="14">
        <f t="shared" si="21"/>
        <v>13</v>
      </c>
      <c r="L96" s="13">
        <f t="shared" si="22"/>
        <v>3.3869602032177148E-3</v>
      </c>
      <c r="M96" s="14">
        <f t="shared" si="23"/>
        <v>4</v>
      </c>
      <c r="N96" s="15">
        <f t="shared" si="24"/>
        <v>-1.8565400843881807E-2</v>
      </c>
      <c r="O96" s="52">
        <f t="shared" si="25"/>
        <v>-22</v>
      </c>
      <c r="P96" s="13">
        <f t="shared" si="26"/>
        <v>4.118173679498649E-2</v>
      </c>
      <c r="Q96" s="14">
        <f t="shared" si="27"/>
        <v>46</v>
      </c>
    </row>
    <row r="97" spans="1:17" x14ac:dyDescent="0.25">
      <c r="A97" s="20" t="s">
        <v>118</v>
      </c>
      <c r="B97" s="21">
        <v>2315</v>
      </c>
      <c r="C97" s="21">
        <v>2320</v>
      </c>
      <c r="D97" s="21">
        <v>2384</v>
      </c>
      <c r="E97" s="21">
        <v>2439</v>
      </c>
      <c r="F97" s="21">
        <v>2454</v>
      </c>
      <c r="G97" s="21">
        <v>2441</v>
      </c>
      <c r="H97" s="22">
        <f t="shared" si="18"/>
        <v>2.7586206896551779E-2</v>
      </c>
      <c r="I97" s="23">
        <f t="shared" si="19"/>
        <v>64</v>
      </c>
      <c r="J97" s="22">
        <f t="shared" si="20"/>
        <v>2.3070469798657678E-2</v>
      </c>
      <c r="K97" s="23">
        <f t="shared" si="21"/>
        <v>55</v>
      </c>
      <c r="L97" s="22">
        <f t="shared" si="22"/>
        <v>6.1500615006149228E-3</v>
      </c>
      <c r="M97" s="23">
        <f t="shared" si="23"/>
        <v>15</v>
      </c>
      <c r="N97" s="22">
        <f t="shared" si="24"/>
        <v>-5.2974735126324335E-3</v>
      </c>
      <c r="O97" s="51">
        <f t="shared" si="25"/>
        <v>-13</v>
      </c>
      <c r="P97" s="22">
        <f t="shared" si="26"/>
        <v>5.2155172413793194E-2</v>
      </c>
      <c r="Q97" s="23">
        <f t="shared" si="27"/>
        <v>121</v>
      </c>
    </row>
    <row r="98" spans="1:17" x14ac:dyDescent="0.25">
      <c r="A98" s="5" t="s">
        <v>119</v>
      </c>
      <c r="B98" s="7">
        <v>289</v>
      </c>
      <c r="C98" s="7">
        <v>290</v>
      </c>
      <c r="D98" s="7">
        <v>293</v>
      </c>
      <c r="E98" s="7">
        <v>299</v>
      </c>
      <c r="F98" s="7">
        <v>300</v>
      </c>
      <c r="G98" s="7">
        <v>304</v>
      </c>
      <c r="H98" s="13">
        <f t="shared" si="18"/>
        <v>1.0344827586206806E-2</v>
      </c>
      <c r="I98" s="14">
        <f t="shared" si="19"/>
        <v>3</v>
      </c>
      <c r="J98" s="13">
        <f t="shared" si="20"/>
        <v>2.0477815699658786E-2</v>
      </c>
      <c r="K98" s="14">
        <f t="shared" si="21"/>
        <v>6</v>
      </c>
      <c r="L98" s="13">
        <f t="shared" si="22"/>
        <v>3.3444816053511683E-3</v>
      </c>
      <c r="M98" s="14">
        <f t="shared" si="23"/>
        <v>1</v>
      </c>
      <c r="N98" s="15">
        <f t="shared" si="24"/>
        <v>1.3333333333333419E-2</v>
      </c>
      <c r="O98" s="52">
        <f t="shared" si="25"/>
        <v>4</v>
      </c>
      <c r="P98" s="13">
        <f t="shared" si="26"/>
        <v>4.8275862068965614E-2</v>
      </c>
      <c r="Q98" s="14">
        <f t="shared" si="27"/>
        <v>14</v>
      </c>
    </row>
    <row r="99" spans="1:17" x14ac:dyDescent="0.25">
      <c r="A99" s="20" t="s">
        <v>120</v>
      </c>
      <c r="B99" s="21">
        <v>3547</v>
      </c>
      <c r="C99" s="21">
        <v>3558</v>
      </c>
      <c r="D99" s="21">
        <v>3577</v>
      </c>
      <c r="E99" s="21">
        <v>3600</v>
      </c>
      <c r="F99" s="21">
        <v>3629</v>
      </c>
      <c r="G99" s="21">
        <v>3609</v>
      </c>
      <c r="H99" s="22">
        <f t="shared" si="18"/>
        <v>5.3400786958965885E-3</v>
      </c>
      <c r="I99" s="23">
        <f t="shared" si="19"/>
        <v>19</v>
      </c>
      <c r="J99" s="22">
        <f t="shared" si="20"/>
        <v>6.4299692479732329E-3</v>
      </c>
      <c r="K99" s="23">
        <f t="shared" si="21"/>
        <v>23</v>
      </c>
      <c r="L99" s="22">
        <f t="shared" si="22"/>
        <v>8.0555555555554825E-3</v>
      </c>
      <c r="M99" s="23">
        <f t="shared" si="23"/>
        <v>29</v>
      </c>
      <c r="N99" s="22">
        <f t="shared" si="24"/>
        <v>-5.5111600992008292E-3</v>
      </c>
      <c r="O99" s="51">
        <f t="shared" si="25"/>
        <v>-20</v>
      </c>
      <c r="P99" s="22">
        <f t="shared" si="26"/>
        <v>1.4333895446880351E-2</v>
      </c>
      <c r="Q99" s="23">
        <f t="shared" si="27"/>
        <v>51</v>
      </c>
    </row>
    <row r="100" spans="1:17" x14ac:dyDescent="0.25">
      <c r="A100" s="5" t="s">
        <v>22</v>
      </c>
      <c r="B100" s="7">
        <v>4630</v>
      </c>
      <c r="C100" s="7">
        <v>4653</v>
      </c>
      <c r="D100" s="7">
        <v>4848</v>
      </c>
      <c r="E100" s="7">
        <v>5095</v>
      </c>
      <c r="F100" s="7">
        <v>5379</v>
      </c>
      <c r="G100" s="7">
        <v>5592</v>
      </c>
      <c r="H100" s="13">
        <f t="shared" si="18"/>
        <v>4.1908446163765323E-2</v>
      </c>
      <c r="I100" s="14">
        <f t="shared" si="19"/>
        <v>195</v>
      </c>
      <c r="J100" s="13">
        <f t="shared" si="20"/>
        <v>5.0948844884488365E-2</v>
      </c>
      <c r="K100" s="14">
        <f t="shared" si="21"/>
        <v>247</v>
      </c>
      <c r="L100" s="13">
        <f t="shared" si="22"/>
        <v>5.5740922473012766E-2</v>
      </c>
      <c r="M100" s="14">
        <f t="shared" si="23"/>
        <v>284</v>
      </c>
      <c r="N100" s="15">
        <f t="shared" si="24"/>
        <v>3.95984383714445E-2</v>
      </c>
      <c r="O100" s="52">
        <f t="shared" si="25"/>
        <v>213</v>
      </c>
      <c r="P100" s="13">
        <f t="shared" si="26"/>
        <v>0.20180528691166999</v>
      </c>
      <c r="Q100" s="14">
        <f t="shared" si="27"/>
        <v>939</v>
      </c>
    </row>
    <row r="101" spans="1:17" x14ac:dyDescent="0.25">
      <c r="A101" s="20" t="s">
        <v>121</v>
      </c>
      <c r="B101" s="21">
        <v>512</v>
      </c>
      <c r="C101" s="21">
        <v>513</v>
      </c>
      <c r="D101" s="21">
        <v>529</v>
      </c>
      <c r="E101" s="21">
        <v>548</v>
      </c>
      <c r="F101" s="21">
        <v>557</v>
      </c>
      <c r="G101" s="21">
        <v>556</v>
      </c>
      <c r="H101" s="22">
        <f t="shared" ref="H101:H132" si="28">+D101/C101-1</f>
        <v>3.1189083820662766E-2</v>
      </c>
      <c r="I101" s="23">
        <f t="shared" ref="I101:I132" si="29">+D101-C101</f>
        <v>16</v>
      </c>
      <c r="J101" s="22">
        <f t="shared" ref="J101:J132" si="30">+E101/D101-1</f>
        <v>3.5916824196597252E-2</v>
      </c>
      <c r="K101" s="23">
        <f t="shared" ref="K101:K132" si="31">+E101-D101</f>
        <v>19</v>
      </c>
      <c r="L101" s="22">
        <f t="shared" ref="L101:L132" si="32">+F101/E101-1</f>
        <v>1.642335766423364E-2</v>
      </c>
      <c r="M101" s="23">
        <f t="shared" ref="M101:M132" si="33">+F101-E101</f>
        <v>9</v>
      </c>
      <c r="N101" s="22">
        <f t="shared" ref="N101:N132" si="34">+G101/F101-1</f>
        <v>-1.7953321364452268E-3</v>
      </c>
      <c r="O101" s="51">
        <f t="shared" ref="O101:O132" si="35">+G101-F101</f>
        <v>-1</v>
      </c>
      <c r="P101" s="22">
        <f t="shared" si="26"/>
        <v>8.3820662768031129E-2</v>
      </c>
      <c r="Q101" s="23">
        <f t="shared" si="27"/>
        <v>43</v>
      </c>
    </row>
    <row r="102" spans="1:17" x14ac:dyDescent="0.25">
      <c r="A102" s="5" t="s">
        <v>122</v>
      </c>
      <c r="B102" s="7">
        <v>945</v>
      </c>
      <c r="C102" s="7">
        <v>957</v>
      </c>
      <c r="D102" s="7">
        <v>1009</v>
      </c>
      <c r="E102" s="7">
        <v>1038</v>
      </c>
      <c r="F102" s="7">
        <v>1056</v>
      </c>
      <c r="G102" s="7">
        <v>1083</v>
      </c>
      <c r="H102" s="13">
        <f t="shared" si="28"/>
        <v>5.4336468129571491E-2</v>
      </c>
      <c r="I102" s="14">
        <f t="shared" si="29"/>
        <v>52</v>
      </c>
      <c r="J102" s="13">
        <f t="shared" si="30"/>
        <v>2.8741328047571901E-2</v>
      </c>
      <c r="K102" s="14">
        <f t="shared" si="31"/>
        <v>29</v>
      </c>
      <c r="L102" s="13">
        <f t="shared" si="32"/>
        <v>1.7341040462427681E-2</v>
      </c>
      <c r="M102" s="14">
        <f t="shared" si="33"/>
        <v>18</v>
      </c>
      <c r="N102" s="15">
        <f t="shared" si="34"/>
        <v>2.5568181818181879E-2</v>
      </c>
      <c r="O102" s="52">
        <f t="shared" si="35"/>
        <v>27</v>
      </c>
      <c r="P102" s="13">
        <f t="shared" si="26"/>
        <v>0.13166144200626961</v>
      </c>
      <c r="Q102" s="14">
        <f t="shared" si="27"/>
        <v>126</v>
      </c>
    </row>
    <row r="103" spans="1:17" x14ac:dyDescent="0.25">
      <c r="A103" s="20" t="s">
        <v>123</v>
      </c>
      <c r="B103" s="21">
        <v>24080</v>
      </c>
      <c r="C103" s="21">
        <v>24515</v>
      </c>
      <c r="D103" s="21">
        <v>26645</v>
      </c>
      <c r="E103" s="21">
        <v>27328</v>
      </c>
      <c r="F103" s="21">
        <v>28153</v>
      </c>
      <c r="G103" s="21">
        <v>29127</v>
      </c>
      <c r="H103" s="22">
        <f t="shared" si="28"/>
        <v>8.6885580256985451E-2</v>
      </c>
      <c r="I103" s="23">
        <f t="shared" si="29"/>
        <v>2130</v>
      </c>
      <c r="J103" s="22">
        <f t="shared" si="30"/>
        <v>2.5633327078251167E-2</v>
      </c>
      <c r="K103" s="23">
        <f t="shared" si="31"/>
        <v>683</v>
      </c>
      <c r="L103" s="22">
        <f t="shared" si="32"/>
        <v>3.0188817330210727E-2</v>
      </c>
      <c r="M103" s="23">
        <f t="shared" si="33"/>
        <v>825</v>
      </c>
      <c r="N103" s="22">
        <f t="shared" si="34"/>
        <v>3.4596668205875147E-2</v>
      </c>
      <c r="O103" s="51">
        <f t="shared" si="35"/>
        <v>974</v>
      </c>
      <c r="P103" s="22">
        <f t="shared" si="26"/>
        <v>0.18812971650010191</v>
      </c>
      <c r="Q103" s="23">
        <f t="shared" si="27"/>
        <v>4612</v>
      </c>
    </row>
    <row r="104" spans="1:17" x14ac:dyDescent="0.25">
      <c r="A104" s="5" t="s">
        <v>124</v>
      </c>
      <c r="B104" s="7">
        <v>1210</v>
      </c>
      <c r="C104" s="7">
        <v>1213</v>
      </c>
      <c r="D104" s="7">
        <v>1227</v>
      </c>
      <c r="E104" s="7">
        <v>1241</v>
      </c>
      <c r="F104" s="7">
        <v>1247</v>
      </c>
      <c r="G104" s="7">
        <v>1249</v>
      </c>
      <c r="H104" s="13">
        <f t="shared" si="28"/>
        <v>1.154163231657046E-2</v>
      </c>
      <c r="I104" s="14">
        <f t="shared" si="29"/>
        <v>14</v>
      </c>
      <c r="J104" s="13">
        <f t="shared" si="30"/>
        <v>1.140994295028519E-2</v>
      </c>
      <c r="K104" s="14">
        <f t="shared" si="31"/>
        <v>14</v>
      </c>
      <c r="L104" s="13">
        <f t="shared" si="32"/>
        <v>4.8348106365834198E-3</v>
      </c>
      <c r="M104" s="14">
        <f t="shared" si="33"/>
        <v>6</v>
      </c>
      <c r="N104" s="15">
        <f t="shared" si="34"/>
        <v>1.6038492381715841E-3</v>
      </c>
      <c r="O104" s="52">
        <f t="shared" si="35"/>
        <v>2</v>
      </c>
      <c r="P104" s="13">
        <f t="shared" si="26"/>
        <v>2.9678483099752739E-2</v>
      </c>
      <c r="Q104" s="14">
        <f t="shared" si="27"/>
        <v>36</v>
      </c>
    </row>
    <row r="105" spans="1:17" x14ac:dyDescent="0.25">
      <c r="A105" s="20" t="s">
        <v>125</v>
      </c>
      <c r="B105" s="21">
        <v>359</v>
      </c>
      <c r="C105" s="21">
        <v>359</v>
      </c>
      <c r="D105" s="21">
        <v>371</v>
      </c>
      <c r="E105" s="21">
        <v>376</v>
      </c>
      <c r="F105" s="21">
        <v>375</v>
      </c>
      <c r="G105" s="21">
        <v>375</v>
      </c>
      <c r="H105" s="22">
        <f t="shared" si="28"/>
        <v>3.3426183844011081E-2</v>
      </c>
      <c r="I105" s="23">
        <f t="shared" si="29"/>
        <v>12</v>
      </c>
      <c r="J105" s="22">
        <f t="shared" si="30"/>
        <v>1.3477088948786964E-2</v>
      </c>
      <c r="K105" s="23">
        <f t="shared" si="31"/>
        <v>5</v>
      </c>
      <c r="L105" s="22">
        <f t="shared" si="32"/>
        <v>-2.6595744680850686E-3</v>
      </c>
      <c r="M105" s="23">
        <f t="shared" si="33"/>
        <v>-1</v>
      </c>
      <c r="N105" s="22">
        <f t="shared" si="34"/>
        <v>0</v>
      </c>
      <c r="O105" s="51">
        <f t="shared" si="35"/>
        <v>0</v>
      </c>
      <c r="P105" s="22">
        <f t="shared" si="26"/>
        <v>4.4568245125348183E-2</v>
      </c>
      <c r="Q105" s="23">
        <f t="shared" si="27"/>
        <v>16</v>
      </c>
    </row>
    <row r="106" spans="1:17" x14ac:dyDescent="0.25">
      <c r="A106" s="5" t="s">
        <v>126</v>
      </c>
      <c r="B106" s="7">
        <v>96</v>
      </c>
      <c r="C106" s="7">
        <v>96</v>
      </c>
      <c r="D106" s="7">
        <v>98</v>
      </c>
      <c r="E106" s="7">
        <v>100</v>
      </c>
      <c r="F106" s="7">
        <v>100</v>
      </c>
      <c r="G106" s="7">
        <v>100</v>
      </c>
      <c r="H106" s="13">
        <f t="shared" si="28"/>
        <v>2.0833333333333259E-2</v>
      </c>
      <c r="I106" s="14">
        <f t="shared" si="29"/>
        <v>2</v>
      </c>
      <c r="J106" s="13">
        <f t="shared" si="30"/>
        <v>2.0408163265306145E-2</v>
      </c>
      <c r="K106" s="14">
        <f t="shared" si="31"/>
        <v>2</v>
      </c>
      <c r="L106" s="13">
        <f t="shared" si="32"/>
        <v>0</v>
      </c>
      <c r="M106" s="14">
        <f t="shared" si="33"/>
        <v>0</v>
      </c>
      <c r="N106" s="15">
        <f t="shared" si="34"/>
        <v>0</v>
      </c>
      <c r="O106" s="52">
        <f t="shared" si="35"/>
        <v>0</v>
      </c>
      <c r="P106" s="13">
        <f t="shared" si="26"/>
        <v>4.1666666666666741E-2</v>
      </c>
      <c r="Q106" s="14">
        <f t="shared" si="27"/>
        <v>4</v>
      </c>
    </row>
    <row r="107" spans="1:17" x14ac:dyDescent="0.25">
      <c r="A107" s="20" t="s">
        <v>127</v>
      </c>
      <c r="B107" s="21">
        <v>34210</v>
      </c>
      <c r="C107" s="21">
        <v>34250</v>
      </c>
      <c r="D107" s="21">
        <v>34512</v>
      </c>
      <c r="E107" s="21">
        <v>34906</v>
      </c>
      <c r="F107" s="21">
        <v>34837</v>
      </c>
      <c r="G107" s="21">
        <v>34693</v>
      </c>
      <c r="H107" s="22">
        <f t="shared" si="28"/>
        <v>7.6496350364962939E-3</v>
      </c>
      <c r="I107" s="23">
        <f t="shared" si="29"/>
        <v>262</v>
      </c>
      <c r="J107" s="22">
        <f t="shared" si="30"/>
        <v>1.1416318961520622E-2</v>
      </c>
      <c r="K107" s="23">
        <f t="shared" si="31"/>
        <v>394</v>
      </c>
      <c r="L107" s="22">
        <f t="shared" si="32"/>
        <v>-1.9767375236349194E-3</v>
      </c>
      <c r="M107" s="23">
        <f t="shared" si="33"/>
        <v>-69</v>
      </c>
      <c r="N107" s="22">
        <f t="shared" si="34"/>
        <v>-4.1335361827941064E-3</v>
      </c>
      <c r="O107" s="51">
        <f t="shared" si="35"/>
        <v>-144</v>
      </c>
      <c r="P107" s="22">
        <f t="shared" si="26"/>
        <v>1.2934306569343024E-2</v>
      </c>
      <c r="Q107" s="23">
        <f t="shared" si="27"/>
        <v>443</v>
      </c>
    </row>
    <row r="108" spans="1:17" x14ac:dyDescent="0.25">
      <c r="A108" s="5" t="s">
        <v>128</v>
      </c>
      <c r="B108" s="7">
        <v>416</v>
      </c>
      <c r="C108" s="7">
        <v>416</v>
      </c>
      <c r="D108" s="7">
        <v>425</v>
      </c>
      <c r="E108" s="7">
        <v>430</v>
      </c>
      <c r="F108" s="7">
        <v>443</v>
      </c>
      <c r="G108" s="7">
        <v>446</v>
      </c>
      <c r="H108" s="13">
        <f t="shared" si="28"/>
        <v>2.1634615384615419E-2</v>
      </c>
      <c r="I108" s="14">
        <f t="shared" si="29"/>
        <v>9</v>
      </c>
      <c r="J108" s="13">
        <f t="shared" si="30"/>
        <v>1.1764705882352899E-2</v>
      </c>
      <c r="K108" s="14">
        <f t="shared" si="31"/>
        <v>5</v>
      </c>
      <c r="L108" s="13">
        <f t="shared" si="32"/>
        <v>3.0232558139534849E-2</v>
      </c>
      <c r="M108" s="14">
        <f t="shared" si="33"/>
        <v>13</v>
      </c>
      <c r="N108" s="15">
        <f t="shared" si="34"/>
        <v>6.7720090293452717E-3</v>
      </c>
      <c r="O108" s="52">
        <f t="shared" si="35"/>
        <v>3</v>
      </c>
      <c r="P108" s="13">
        <f t="shared" si="26"/>
        <v>7.2115384615384581E-2</v>
      </c>
      <c r="Q108" s="14">
        <f t="shared" si="27"/>
        <v>30</v>
      </c>
    </row>
    <row r="109" spans="1:17" x14ac:dyDescent="0.25">
      <c r="A109" s="20" t="s">
        <v>129</v>
      </c>
      <c r="B109" s="21">
        <v>442</v>
      </c>
      <c r="C109" s="21">
        <v>442</v>
      </c>
      <c r="D109" s="21">
        <v>464</v>
      </c>
      <c r="E109" s="21">
        <v>471</v>
      </c>
      <c r="F109" s="21">
        <v>479</v>
      </c>
      <c r="G109" s="21">
        <v>480</v>
      </c>
      <c r="H109" s="22">
        <f t="shared" si="28"/>
        <v>4.9773755656108642E-2</v>
      </c>
      <c r="I109" s="23">
        <f t="shared" si="29"/>
        <v>22</v>
      </c>
      <c r="J109" s="22">
        <f t="shared" si="30"/>
        <v>1.5086206896551824E-2</v>
      </c>
      <c r="K109" s="23">
        <f t="shared" si="31"/>
        <v>7</v>
      </c>
      <c r="L109" s="22">
        <f t="shared" si="32"/>
        <v>1.6985138004246281E-2</v>
      </c>
      <c r="M109" s="23">
        <f t="shared" si="33"/>
        <v>8</v>
      </c>
      <c r="N109" s="22">
        <f t="shared" si="34"/>
        <v>2.0876826722338038E-3</v>
      </c>
      <c r="O109" s="51">
        <f t="shared" si="35"/>
        <v>1</v>
      </c>
      <c r="P109" s="22">
        <f t="shared" si="26"/>
        <v>8.5972850678732948E-2</v>
      </c>
      <c r="Q109" s="23">
        <f t="shared" si="27"/>
        <v>38</v>
      </c>
    </row>
    <row r="110" spans="1:17" x14ac:dyDescent="0.25">
      <c r="A110" s="5" t="s">
        <v>130</v>
      </c>
      <c r="B110" s="7">
        <v>2295</v>
      </c>
      <c r="C110" s="7">
        <v>2293</v>
      </c>
      <c r="D110" s="7">
        <v>2297</v>
      </c>
      <c r="E110" s="7">
        <v>2287</v>
      </c>
      <c r="F110" s="7">
        <v>2347</v>
      </c>
      <c r="G110" s="7">
        <v>2326</v>
      </c>
      <c r="H110" s="13">
        <f t="shared" si="28"/>
        <v>1.7444395987789019E-3</v>
      </c>
      <c r="I110" s="14">
        <f t="shared" si="29"/>
        <v>4</v>
      </c>
      <c r="J110" s="13">
        <f t="shared" si="30"/>
        <v>-4.3535045711797782E-3</v>
      </c>
      <c r="K110" s="14">
        <f t="shared" si="31"/>
        <v>-10</v>
      </c>
      <c r="L110" s="13">
        <f t="shared" si="32"/>
        <v>2.6235242675994863E-2</v>
      </c>
      <c r="M110" s="14">
        <f t="shared" si="33"/>
        <v>60</v>
      </c>
      <c r="N110" s="15">
        <f t="shared" si="34"/>
        <v>-8.9475926714954745E-3</v>
      </c>
      <c r="O110" s="52">
        <f t="shared" si="35"/>
        <v>-21</v>
      </c>
      <c r="P110" s="13">
        <f t="shared" si="26"/>
        <v>1.4391626689925774E-2</v>
      </c>
      <c r="Q110" s="14">
        <f t="shared" si="27"/>
        <v>33</v>
      </c>
    </row>
    <row r="111" spans="1:17" x14ac:dyDescent="0.25">
      <c r="A111" s="20" t="s">
        <v>131</v>
      </c>
      <c r="B111" s="21">
        <v>166</v>
      </c>
      <c r="C111" s="21">
        <v>166</v>
      </c>
      <c r="D111" s="21">
        <v>170</v>
      </c>
      <c r="E111" s="21">
        <v>172</v>
      </c>
      <c r="F111" s="21">
        <v>175</v>
      </c>
      <c r="G111" s="21">
        <v>178</v>
      </c>
      <c r="H111" s="22">
        <f t="shared" si="28"/>
        <v>2.4096385542168752E-2</v>
      </c>
      <c r="I111" s="23">
        <f t="shared" si="29"/>
        <v>4</v>
      </c>
      <c r="J111" s="22">
        <f t="shared" si="30"/>
        <v>1.1764705882352899E-2</v>
      </c>
      <c r="K111" s="23">
        <f t="shared" si="31"/>
        <v>2</v>
      </c>
      <c r="L111" s="22">
        <f t="shared" si="32"/>
        <v>1.744186046511631E-2</v>
      </c>
      <c r="M111" s="23">
        <f t="shared" si="33"/>
        <v>3</v>
      </c>
      <c r="N111" s="22">
        <f t="shared" si="34"/>
        <v>1.7142857142857126E-2</v>
      </c>
      <c r="O111" s="51">
        <f t="shared" si="35"/>
        <v>3</v>
      </c>
      <c r="P111" s="22">
        <f t="shared" si="26"/>
        <v>7.2289156626506035E-2</v>
      </c>
      <c r="Q111" s="23">
        <f t="shared" si="27"/>
        <v>12</v>
      </c>
    </row>
    <row r="112" spans="1:17" x14ac:dyDescent="0.25">
      <c r="A112" s="5" t="s">
        <v>132</v>
      </c>
      <c r="B112" s="7">
        <v>1223</v>
      </c>
      <c r="C112" s="7">
        <v>1231</v>
      </c>
      <c r="D112" s="7">
        <v>1263</v>
      </c>
      <c r="E112" s="7">
        <v>1264</v>
      </c>
      <c r="F112" s="7">
        <v>1260</v>
      </c>
      <c r="G112" s="7">
        <v>1245</v>
      </c>
      <c r="H112" s="13">
        <f t="shared" si="28"/>
        <v>2.5995125913891082E-2</v>
      </c>
      <c r="I112" s="14">
        <f t="shared" si="29"/>
        <v>32</v>
      </c>
      <c r="J112" s="13">
        <f t="shared" si="30"/>
        <v>7.9176563737126671E-4</v>
      </c>
      <c r="K112" s="14">
        <f t="shared" si="31"/>
        <v>1</v>
      </c>
      <c r="L112" s="13">
        <f t="shared" si="32"/>
        <v>-3.1645569620253333E-3</v>
      </c>
      <c r="M112" s="14">
        <f t="shared" si="33"/>
        <v>-4</v>
      </c>
      <c r="N112" s="15">
        <f t="shared" si="34"/>
        <v>-1.1904761904761862E-2</v>
      </c>
      <c r="O112" s="52">
        <f t="shared" si="35"/>
        <v>-15</v>
      </c>
      <c r="P112" s="13">
        <f t="shared" si="26"/>
        <v>1.1372867587327473E-2</v>
      </c>
      <c r="Q112" s="14">
        <f t="shared" si="27"/>
        <v>14</v>
      </c>
    </row>
    <row r="113" spans="1:17" x14ac:dyDescent="0.25">
      <c r="A113" s="20" t="s">
        <v>133</v>
      </c>
      <c r="B113" s="21">
        <v>3677</v>
      </c>
      <c r="C113" s="21">
        <v>3718</v>
      </c>
      <c r="D113" s="21">
        <v>3877</v>
      </c>
      <c r="E113" s="21">
        <v>3967</v>
      </c>
      <c r="F113" s="21">
        <v>4058</v>
      </c>
      <c r="G113" s="21">
        <v>4104</v>
      </c>
      <c r="H113" s="22">
        <f t="shared" si="28"/>
        <v>4.2764927380311901E-2</v>
      </c>
      <c r="I113" s="23">
        <f t="shared" si="29"/>
        <v>159</v>
      </c>
      <c r="J113" s="22">
        <f t="shared" si="30"/>
        <v>2.3213825122517351E-2</v>
      </c>
      <c r="K113" s="23">
        <f t="shared" si="31"/>
        <v>90</v>
      </c>
      <c r="L113" s="22">
        <f t="shared" si="32"/>
        <v>2.2939248802621659E-2</v>
      </c>
      <c r="M113" s="23">
        <f t="shared" si="33"/>
        <v>91</v>
      </c>
      <c r="N113" s="22">
        <f t="shared" si="34"/>
        <v>1.1335633316904792E-2</v>
      </c>
      <c r="O113" s="51">
        <f t="shared" si="35"/>
        <v>46</v>
      </c>
      <c r="P113" s="22">
        <f t="shared" si="26"/>
        <v>0.10381925766541156</v>
      </c>
      <c r="Q113" s="23">
        <f t="shared" si="27"/>
        <v>386</v>
      </c>
    </row>
    <row r="114" spans="1:17" x14ac:dyDescent="0.25">
      <c r="A114" s="5" t="s">
        <v>134</v>
      </c>
      <c r="B114" s="7">
        <v>827</v>
      </c>
      <c r="C114" s="7">
        <v>828</v>
      </c>
      <c r="D114" s="7">
        <v>821</v>
      </c>
      <c r="E114" s="7">
        <v>823</v>
      </c>
      <c r="F114" s="7">
        <v>820</v>
      </c>
      <c r="G114" s="7">
        <v>824</v>
      </c>
      <c r="H114" s="13">
        <f t="shared" si="28"/>
        <v>-8.4541062801932743E-3</v>
      </c>
      <c r="I114" s="14">
        <f t="shared" si="29"/>
        <v>-7</v>
      </c>
      <c r="J114" s="13">
        <f t="shared" si="30"/>
        <v>2.4360535931791105E-3</v>
      </c>
      <c r="K114" s="14">
        <f t="shared" si="31"/>
        <v>2</v>
      </c>
      <c r="L114" s="13">
        <f t="shared" si="32"/>
        <v>-3.6452004860266785E-3</v>
      </c>
      <c r="M114" s="14">
        <f t="shared" si="33"/>
        <v>-3</v>
      </c>
      <c r="N114" s="15">
        <f t="shared" si="34"/>
        <v>4.8780487804878092E-3</v>
      </c>
      <c r="O114" s="52">
        <f t="shared" si="35"/>
        <v>4</v>
      </c>
      <c r="P114" s="13">
        <f t="shared" si="26"/>
        <v>-4.8309178743961567E-3</v>
      </c>
      <c r="Q114" s="14">
        <f t="shared" si="27"/>
        <v>-4</v>
      </c>
    </row>
    <row r="115" spans="1:17" x14ac:dyDescent="0.25">
      <c r="A115" s="20" t="s">
        <v>17</v>
      </c>
      <c r="B115" s="21">
        <v>571</v>
      </c>
      <c r="C115" s="21">
        <v>570</v>
      </c>
      <c r="D115" s="21">
        <v>576</v>
      </c>
      <c r="E115" s="21">
        <v>570</v>
      </c>
      <c r="F115" s="21">
        <v>585</v>
      </c>
      <c r="G115" s="21">
        <v>625</v>
      </c>
      <c r="H115" s="22">
        <f t="shared" si="28"/>
        <v>1.0526315789473717E-2</v>
      </c>
      <c r="I115" s="23">
        <f t="shared" si="29"/>
        <v>6</v>
      </c>
      <c r="J115" s="22">
        <f t="shared" si="30"/>
        <v>-1.041666666666663E-2</v>
      </c>
      <c r="K115" s="23">
        <f t="shared" si="31"/>
        <v>-6</v>
      </c>
      <c r="L115" s="22">
        <f t="shared" si="32"/>
        <v>2.6315789473684292E-2</v>
      </c>
      <c r="M115" s="23">
        <f t="shared" si="33"/>
        <v>15</v>
      </c>
      <c r="N115" s="22">
        <f t="shared" si="34"/>
        <v>6.8376068376068355E-2</v>
      </c>
      <c r="O115" s="51">
        <f t="shared" si="35"/>
        <v>40</v>
      </c>
      <c r="P115" s="22">
        <f t="shared" si="26"/>
        <v>9.6491228070175517E-2</v>
      </c>
      <c r="Q115" s="23">
        <f t="shared" si="27"/>
        <v>55</v>
      </c>
    </row>
    <row r="116" spans="1:17" x14ac:dyDescent="0.25">
      <c r="A116" s="5" t="s">
        <v>135</v>
      </c>
      <c r="B116" s="7">
        <v>715</v>
      </c>
      <c r="C116" s="7">
        <v>715</v>
      </c>
      <c r="D116" s="7">
        <v>723</v>
      </c>
      <c r="E116" s="7">
        <v>726</v>
      </c>
      <c r="F116" s="7">
        <v>734</v>
      </c>
      <c r="G116" s="7">
        <v>734</v>
      </c>
      <c r="H116" s="13">
        <f t="shared" si="28"/>
        <v>1.118881118881121E-2</v>
      </c>
      <c r="I116" s="14">
        <f t="shared" si="29"/>
        <v>8</v>
      </c>
      <c r="J116" s="13">
        <f t="shared" si="30"/>
        <v>4.1493775933609811E-3</v>
      </c>
      <c r="K116" s="14">
        <f t="shared" si="31"/>
        <v>3</v>
      </c>
      <c r="L116" s="13">
        <f t="shared" si="32"/>
        <v>1.1019283746556363E-2</v>
      </c>
      <c r="M116" s="14">
        <f t="shared" si="33"/>
        <v>8</v>
      </c>
      <c r="N116" s="15">
        <f t="shared" si="34"/>
        <v>0</v>
      </c>
      <c r="O116" s="52">
        <f t="shared" si="35"/>
        <v>0</v>
      </c>
      <c r="P116" s="13">
        <f t="shared" si="26"/>
        <v>2.657342657342654E-2</v>
      </c>
      <c r="Q116" s="14">
        <f t="shared" si="27"/>
        <v>19</v>
      </c>
    </row>
    <row r="117" spans="1:17" x14ac:dyDescent="0.25">
      <c r="A117" s="20" t="s">
        <v>136</v>
      </c>
      <c r="B117" s="21">
        <v>117794</v>
      </c>
      <c r="C117" s="21">
        <v>119496</v>
      </c>
      <c r="D117" s="21">
        <v>125865</v>
      </c>
      <c r="E117" s="21">
        <v>130176</v>
      </c>
      <c r="F117" s="21">
        <v>135322</v>
      </c>
      <c r="G117" s="21">
        <v>139740</v>
      </c>
      <c r="H117" s="22">
        <f t="shared" si="28"/>
        <v>5.3298855191805661E-2</v>
      </c>
      <c r="I117" s="23">
        <f t="shared" si="29"/>
        <v>6369</v>
      </c>
      <c r="J117" s="22">
        <f t="shared" si="30"/>
        <v>3.4250983196281837E-2</v>
      </c>
      <c r="K117" s="23">
        <f t="shared" si="31"/>
        <v>4311</v>
      </c>
      <c r="L117" s="22">
        <f t="shared" si="32"/>
        <v>3.9531096361848483E-2</v>
      </c>
      <c r="M117" s="23">
        <f t="shared" si="33"/>
        <v>5146</v>
      </c>
      <c r="N117" s="22">
        <f t="shared" si="34"/>
        <v>3.2648054270554727E-2</v>
      </c>
      <c r="O117" s="51">
        <f t="shared" si="35"/>
        <v>4418</v>
      </c>
      <c r="P117" s="22">
        <f t="shared" si="26"/>
        <v>0.16941152841936136</v>
      </c>
      <c r="Q117" s="23">
        <f t="shared" si="27"/>
        <v>20244</v>
      </c>
    </row>
    <row r="118" spans="1:17" x14ac:dyDescent="0.25">
      <c r="A118" s="5" t="s">
        <v>20</v>
      </c>
      <c r="B118" s="7">
        <v>9444</v>
      </c>
      <c r="C118" s="7">
        <v>9567</v>
      </c>
      <c r="D118" s="7">
        <v>10215</v>
      </c>
      <c r="E118" s="7">
        <v>10678</v>
      </c>
      <c r="F118" s="7">
        <v>11072</v>
      </c>
      <c r="G118" s="7">
        <v>11730</v>
      </c>
      <c r="H118" s="13">
        <f t="shared" si="28"/>
        <v>6.7732831608654731E-2</v>
      </c>
      <c r="I118" s="14">
        <f t="shared" si="29"/>
        <v>648</v>
      </c>
      <c r="J118" s="13">
        <f t="shared" si="30"/>
        <v>4.5325501713166849E-2</v>
      </c>
      <c r="K118" s="14">
        <f t="shared" si="31"/>
        <v>463</v>
      </c>
      <c r="L118" s="13">
        <f t="shared" si="32"/>
        <v>3.6898295560966465E-2</v>
      </c>
      <c r="M118" s="14">
        <f t="shared" si="33"/>
        <v>394</v>
      </c>
      <c r="N118" s="15">
        <f t="shared" si="34"/>
        <v>5.9429190751445038E-2</v>
      </c>
      <c r="O118" s="52">
        <f t="shared" si="35"/>
        <v>658</v>
      </c>
      <c r="P118" s="13">
        <f t="shared" si="26"/>
        <v>0.22608968328629664</v>
      </c>
      <c r="Q118" s="14">
        <f t="shared" si="27"/>
        <v>2163</v>
      </c>
    </row>
    <row r="119" spans="1:17" x14ac:dyDescent="0.25">
      <c r="A119" s="20" t="s">
        <v>137</v>
      </c>
      <c r="B119" s="21">
        <v>193</v>
      </c>
      <c r="C119" s="21">
        <v>194</v>
      </c>
      <c r="D119" s="21">
        <v>200</v>
      </c>
      <c r="E119" s="21">
        <v>208</v>
      </c>
      <c r="F119" s="21">
        <v>216</v>
      </c>
      <c r="G119" s="21">
        <v>218</v>
      </c>
      <c r="H119" s="22">
        <f t="shared" si="28"/>
        <v>3.0927835051546282E-2</v>
      </c>
      <c r="I119" s="23">
        <f t="shared" si="29"/>
        <v>6</v>
      </c>
      <c r="J119" s="22">
        <f t="shared" si="30"/>
        <v>4.0000000000000036E-2</v>
      </c>
      <c r="K119" s="23">
        <f t="shared" si="31"/>
        <v>8</v>
      </c>
      <c r="L119" s="22">
        <f t="shared" si="32"/>
        <v>3.8461538461538547E-2</v>
      </c>
      <c r="M119" s="23">
        <f t="shared" si="33"/>
        <v>8</v>
      </c>
      <c r="N119" s="22">
        <f t="shared" si="34"/>
        <v>9.2592592592593004E-3</v>
      </c>
      <c r="O119" s="51">
        <f t="shared" si="35"/>
        <v>2</v>
      </c>
      <c r="P119" s="22">
        <f t="shared" si="26"/>
        <v>0.12371134020618557</v>
      </c>
      <c r="Q119" s="23">
        <f t="shared" si="27"/>
        <v>24</v>
      </c>
    </row>
    <row r="120" spans="1:17" x14ac:dyDescent="0.25">
      <c r="A120" s="5" t="s">
        <v>138</v>
      </c>
      <c r="B120" s="7">
        <v>83</v>
      </c>
      <c r="C120" s="7">
        <v>83</v>
      </c>
      <c r="D120" s="7">
        <v>85</v>
      </c>
      <c r="E120" s="7">
        <v>83</v>
      </c>
      <c r="F120" s="7">
        <v>85</v>
      </c>
      <c r="G120" s="7">
        <v>84</v>
      </c>
      <c r="H120" s="13">
        <f t="shared" si="28"/>
        <v>2.4096385542168752E-2</v>
      </c>
      <c r="I120" s="14">
        <f t="shared" si="29"/>
        <v>2</v>
      </c>
      <c r="J120" s="13">
        <f t="shared" si="30"/>
        <v>-2.352941176470591E-2</v>
      </c>
      <c r="K120" s="14">
        <f t="shared" si="31"/>
        <v>-2</v>
      </c>
      <c r="L120" s="13">
        <f t="shared" si="32"/>
        <v>2.4096385542168752E-2</v>
      </c>
      <c r="M120" s="14">
        <f t="shared" si="33"/>
        <v>2</v>
      </c>
      <c r="N120" s="15">
        <f t="shared" si="34"/>
        <v>-1.1764705882352899E-2</v>
      </c>
      <c r="O120" s="52">
        <f t="shared" si="35"/>
        <v>-1</v>
      </c>
      <c r="P120" s="13">
        <f t="shared" si="26"/>
        <v>1.2048192771084265E-2</v>
      </c>
      <c r="Q120" s="14">
        <f t="shared" si="27"/>
        <v>1</v>
      </c>
    </row>
    <row r="121" spans="1:17" x14ac:dyDescent="0.25">
      <c r="A121" s="20" t="s">
        <v>139</v>
      </c>
      <c r="B121" s="21">
        <v>2645</v>
      </c>
      <c r="C121" s="21">
        <v>2639</v>
      </c>
      <c r="D121" s="21">
        <v>2701</v>
      </c>
      <c r="E121" s="21">
        <v>2743</v>
      </c>
      <c r="F121" s="21">
        <v>2726</v>
      </c>
      <c r="G121" s="21">
        <v>2696</v>
      </c>
      <c r="H121" s="22">
        <f t="shared" si="28"/>
        <v>2.3493747631678774E-2</v>
      </c>
      <c r="I121" s="23">
        <f t="shared" si="29"/>
        <v>62</v>
      </c>
      <c r="J121" s="22">
        <f t="shared" si="30"/>
        <v>1.5549796371714164E-2</v>
      </c>
      <c r="K121" s="23">
        <f t="shared" si="31"/>
        <v>42</v>
      </c>
      <c r="L121" s="22">
        <f t="shared" si="32"/>
        <v>-6.1975938753190407E-3</v>
      </c>
      <c r="M121" s="23">
        <f t="shared" si="33"/>
        <v>-17</v>
      </c>
      <c r="N121" s="22">
        <f t="shared" si="34"/>
        <v>-1.1005135730007387E-2</v>
      </c>
      <c r="O121" s="51">
        <f t="shared" si="35"/>
        <v>-30</v>
      </c>
      <c r="P121" s="22">
        <f t="shared" si="26"/>
        <v>2.1599090564607737E-2</v>
      </c>
      <c r="Q121" s="23">
        <f t="shared" si="27"/>
        <v>57</v>
      </c>
    </row>
    <row r="122" spans="1:17" x14ac:dyDescent="0.25">
      <c r="A122" s="5" t="s">
        <v>140</v>
      </c>
      <c r="B122" s="7">
        <v>163</v>
      </c>
      <c r="C122" s="7">
        <v>163</v>
      </c>
      <c r="D122" s="7">
        <v>170</v>
      </c>
      <c r="E122" s="7">
        <v>172</v>
      </c>
      <c r="F122" s="7">
        <v>175</v>
      </c>
      <c r="G122" s="7">
        <v>175</v>
      </c>
      <c r="H122" s="13">
        <f t="shared" si="28"/>
        <v>4.2944785276073594E-2</v>
      </c>
      <c r="I122" s="14">
        <f t="shared" si="29"/>
        <v>7</v>
      </c>
      <c r="J122" s="13">
        <f t="shared" si="30"/>
        <v>1.1764705882352899E-2</v>
      </c>
      <c r="K122" s="14">
        <f t="shared" si="31"/>
        <v>2</v>
      </c>
      <c r="L122" s="13">
        <f t="shared" si="32"/>
        <v>1.744186046511631E-2</v>
      </c>
      <c r="M122" s="14">
        <f t="shared" si="33"/>
        <v>3</v>
      </c>
      <c r="N122" s="15">
        <f t="shared" si="34"/>
        <v>0</v>
      </c>
      <c r="O122" s="52">
        <f t="shared" si="35"/>
        <v>0</v>
      </c>
      <c r="P122" s="13">
        <f t="shared" si="26"/>
        <v>7.361963190184051E-2</v>
      </c>
      <c r="Q122" s="14">
        <f t="shared" si="27"/>
        <v>12</v>
      </c>
    </row>
    <row r="123" spans="1:17" x14ac:dyDescent="0.25">
      <c r="A123" s="20" t="s">
        <v>141</v>
      </c>
      <c r="B123" s="21">
        <v>25456</v>
      </c>
      <c r="C123" s="21">
        <v>25521</v>
      </c>
      <c r="D123" s="21">
        <v>25945</v>
      </c>
      <c r="E123" s="21">
        <v>26458</v>
      </c>
      <c r="F123" s="21">
        <v>26617</v>
      </c>
      <c r="G123" s="21">
        <v>26894</v>
      </c>
      <c r="H123" s="22">
        <f t="shared" si="28"/>
        <v>1.6613769052936878E-2</v>
      </c>
      <c r="I123" s="23">
        <f t="shared" si="29"/>
        <v>424</v>
      </c>
      <c r="J123" s="22">
        <f t="shared" si="30"/>
        <v>1.9772595875891419E-2</v>
      </c>
      <c r="K123" s="23">
        <f t="shared" si="31"/>
        <v>513</v>
      </c>
      <c r="L123" s="22">
        <f t="shared" si="32"/>
        <v>6.0095245294429223E-3</v>
      </c>
      <c r="M123" s="23">
        <f t="shared" si="33"/>
        <v>159</v>
      </c>
      <c r="N123" s="22">
        <f t="shared" si="34"/>
        <v>1.0406882819250951E-2</v>
      </c>
      <c r="O123" s="51">
        <f t="shared" si="35"/>
        <v>277</v>
      </c>
      <c r="P123" s="22">
        <f t="shared" si="26"/>
        <v>5.3798832334156277E-2</v>
      </c>
      <c r="Q123" s="23">
        <f t="shared" si="27"/>
        <v>1373</v>
      </c>
    </row>
    <row r="124" spans="1:17" x14ac:dyDescent="0.25">
      <c r="A124" s="5" t="s">
        <v>142</v>
      </c>
      <c r="B124" s="7">
        <v>16064</v>
      </c>
      <c r="C124" s="7">
        <v>16073</v>
      </c>
      <c r="D124" s="7">
        <v>16229</v>
      </c>
      <c r="E124" s="7">
        <v>16573</v>
      </c>
      <c r="F124" s="7">
        <v>16745</v>
      </c>
      <c r="G124" s="7">
        <v>16912</v>
      </c>
      <c r="H124" s="13">
        <f t="shared" si="28"/>
        <v>9.7057176631618614E-3</v>
      </c>
      <c r="I124" s="14">
        <f t="shared" si="29"/>
        <v>156</v>
      </c>
      <c r="J124" s="13">
        <f t="shared" si="30"/>
        <v>2.1196623328609387E-2</v>
      </c>
      <c r="K124" s="14">
        <f t="shared" si="31"/>
        <v>344</v>
      </c>
      <c r="L124" s="13">
        <f t="shared" si="32"/>
        <v>1.0378326193205778E-2</v>
      </c>
      <c r="M124" s="14">
        <f t="shared" si="33"/>
        <v>172</v>
      </c>
      <c r="N124" s="15">
        <f t="shared" si="34"/>
        <v>9.9731263063600473E-3</v>
      </c>
      <c r="O124" s="52">
        <f t="shared" si="35"/>
        <v>167</v>
      </c>
      <c r="P124" s="13">
        <f t="shared" si="26"/>
        <v>5.2199340508928049E-2</v>
      </c>
      <c r="Q124" s="14">
        <f t="shared" si="27"/>
        <v>839</v>
      </c>
    </row>
    <row r="125" spans="1:17" x14ac:dyDescent="0.25">
      <c r="A125" s="20" t="s">
        <v>15</v>
      </c>
      <c r="B125" s="21">
        <v>824</v>
      </c>
      <c r="C125" s="21">
        <v>832</v>
      </c>
      <c r="D125" s="21">
        <v>877</v>
      </c>
      <c r="E125" s="21">
        <v>982</v>
      </c>
      <c r="F125" s="21">
        <v>1088</v>
      </c>
      <c r="G125" s="21">
        <v>1225</v>
      </c>
      <c r="H125" s="22">
        <f t="shared" si="28"/>
        <v>5.4086538461538547E-2</v>
      </c>
      <c r="I125" s="23">
        <f t="shared" si="29"/>
        <v>45</v>
      </c>
      <c r="J125" s="22">
        <f t="shared" si="30"/>
        <v>0.11972633979475478</v>
      </c>
      <c r="K125" s="23">
        <f t="shared" si="31"/>
        <v>105</v>
      </c>
      <c r="L125" s="22">
        <f t="shared" si="32"/>
        <v>0.10794297352342164</v>
      </c>
      <c r="M125" s="23">
        <f t="shared" si="33"/>
        <v>106</v>
      </c>
      <c r="N125" s="22">
        <f t="shared" si="34"/>
        <v>0.12591911764705888</v>
      </c>
      <c r="O125" s="51">
        <f t="shared" si="35"/>
        <v>137</v>
      </c>
      <c r="P125" s="22">
        <f t="shared" si="26"/>
        <v>0.47235576923076916</v>
      </c>
      <c r="Q125" s="23">
        <f t="shared" si="27"/>
        <v>393</v>
      </c>
    </row>
    <row r="126" spans="1:17" x14ac:dyDescent="0.25">
      <c r="A126" s="5" t="s">
        <v>143</v>
      </c>
      <c r="B126" s="7">
        <v>315</v>
      </c>
      <c r="C126" s="7">
        <v>318</v>
      </c>
      <c r="D126" s="7">
        <v>330</v>
      </c>
      <c r="E126" s="7">
        <v>342</v>
      </c>
      <c r="F126" s="7">
        <v>353</v>
      </c>
      <c r="G126" s="7">
        <v>359</v>
      </c>
      <c r="H126" s="13">
        <f t="shared" si="28"/>
        <v>3.7735849056603765E-2</v>
      </c>
      <c r="I126" s="14">
        <f t="shared" si="29"/>
        <v>12</v>
      </c>
      <c r="J126" s="13">
        <f t="shared" si="30"/>
        <v>3.6363636363636376E-2</v>
      </c>
      <c r="K126" s="14">
        <f t="shared" si="31"/>
        <v>12</v>
      </c>
      <c r="L126" s="13">
        <f t="shared" si="32"/>
        <v>3.2163742690058506E-2</v>
      </c>
      <c r="M126" s="14">
        <f t="shared" si="33"/>
        <v>11</v>
      </c>
      <c r="N126" s="15">
        <f t="shared" si="34"/>
        <v>1.6997167138810276E-2</v>
      </c>
      <c r="O126" s="52">
        <f t="shared" si="35"/>
        <v>6</v>
      </c>
      <c r="P126" s="13">
        <f t="shared" si="26"/>
        <v>0.12893081761006298</v>
      </c>
      <c r="Q126" s="14">
        <f t="shared" si="27"/>
        <v>41</v>
      </c>
    </row>
    <row r="127" spans="1:17" x14ac:dyDescent="0.25">
      <c r="A127" s="20" t="s">
        <v>144</v>
      </c>
      <c r="B127" s="21">
        <v>645</v>
      </c>
      <c r="C127" s="21">
        <v>646</v>
      </c>
      <c r="D127" s="21">
        <v>664</v>
      </c>
      <c r="E127" s="21">
        <v>676</v>
      </c>
      <c r="F127" s="21">
        <v>679</v>
      </c>
      <c r="G127" s="21">
        <v>675</v>
      </c>
      <c r="H127" s="22">
        <f t="shared" si="28"/>
        <v>2.7863777089783381E-2</v>
      </c>
      <c r="I127" s="23">
        <f t="shared" si="29"/>
        <v>18</v>
      </c>
      <c r="J127" s="22">
        <f t="shared" si="30"/>
        <v>1.8072289156626509E-2</v>
      </c>
      <c r="K127" s="23">
        <f t="shared" si="31"/>
        <v>12</v>
      </c>
      <c r="L127" s="22">
        <f t="shared" si="32"/>
        <v>4.4378698224851743E-3</v>
      </c>
      <c r="M127" s="23">
        <f t="shared" si="33"/>
        <v>3</v>
      </c>
      <c r="N127" s="22">
        <f t="shared" si="34"/>
        <v>-5.8910162002945299E-3</v>
      </c>
      <c r="O127" s="51">
        <f t="shared" si="35"/>
        <v>-4</v>
      </c>
      <c r="P127" s="22">
        <f t="shared" si="26"/>
        <v>4.4891640866873139E-2</v>
      </c>
      <c r="Q127" s="23">
        <f t="shared" si="27"/>
        <v>29</v>
      </c>
    </row>
    <row r="128" spans="1:17" x14ac:dyDescent="0.25">
      <c r="A128" s="5" t="s">
        <v>145</v>
      </c>
      <c r="B128" s="7">
        <v>115</v>
      </c>
      <c r="C128" s="7">
        <v>115</v>
      </c>
      <c r="D128" s="7">
        <v>121</v>
      </c>
      <c r="E128" s="7">
        <v>120</v>
      </c>
      <c r="F128" s="7">
        <v>123</v>
      </c>
      <c r="G128" s="7">
        <v>123</v>
      </c>
      <c r="H128" s="13">
        <f t="shared" si="28"/>
        <v>5.2173913043478182E-2</v>
      </c>
      <c r="I128" s="14">
        <f t="shared" si="29"/>
        <v>6</v>
      </c>
      <c r="J128" s="13">
        <f t="shared" si="30"/>
        <v>-8.2644628099173278E-3</v>
      </c>
      <c r="K128" s="14">
        <f t="shared" si="31"/>
        <v>-1</v>
      </c>
      <c r="L128" s="13">
        <f t="shared" si="32"/>
        <v>2.4999999999999911E-2</v>
      </c>
      <c r="M128" s="14">
        <f t="shared" si="33"/>
        <v>3</v>
      </c>
      <c r="N128" s="15">
        <f t="shared" si="34"/>
        <v>0</v>
      </c>
      <c r="O128" s="52">
        <f t="shared" si="35"/>
        <v>0</v>
      </c>
      <c r="P128" s="13">
        <f t="shared" si="26"/>
        <v>6.956521739130439E-2</v>
      </c>
      <c r="Q128" s="14">
        <f t="shared" si="27"/>
        <v>8</v>
      </c>
    </row>
    <row r="129" spans="1:17" x14ac:dyDescent="0.25">
      <c r="A129" s="20" t="s">
        <v>146</v>
      </c>
      <c r="B129" s="21">
        <v>100428</v>
      </c>
      <c r="C129" s="21">
        <v>101430</v>
      </c>
      <c r="D129" s="21">
        <v>106617</v>
      </c>
      <c r="E129" s="21">
        <v>111229</v>
      </c>
      <c r="F129" s="21">
        <v>114825</v>
      </c>
      <c r="G129" s="21">
        <v>117350</v>
      </c>
      <c r="H129" s="22">
        <f t="shared" si="28"/>
        <v>5.1138716356107672E-2</v>
      </c>
      <c r="I129" s="23">
        <f t="shared" si="29"/>
        <v>5187</v>
      </c>
      <c r="J129" s="22">
        <f t="shared" si="30"/>
        <v>4.3257641839481442E-2</v>
      </c>
      <c r="K129" s="23">
        <f t="shared" si="31"/>
        <v>4612</v>
      </c>
      <c r="L129" s="22">
        <f t="shared" si="32"/>
        <v>3.2329698190220135E-2</v>
      </c>
      <c r="M129" s="23">
        <f t="shared" si="33"/>
        <v>3596</v>
      </c>
      <c r="N129" s="22">
        <f t="shared" si="34"/>
        <v>2.1989984759416492E-2</v>
      </c>
      <c r="O129" s="51">
        <f t="shared" si="35"/>
        <v>2525</v>
      </c>
      <c r="P129" s="22">
        <f t="shared" si="26"/>
        <v>0.15695553583752342</v>
      </c>
      <c r="Q129" s="23">
        <f t="shared" si="27"/>
        <v>15920</v>
      </c>
    </row>
    <row r="130" spans="1:17" x14ac:dyDescent="0.25">
      <c r="A130" s="5" t="s">
        <v>147</v>
      </c>
      <c r="B130" s="7">
        <v>516</v>
      </c>
      <c r="C130" s="7">
        <v>521</v>
      </c>
      <c r="D130" s="7">
        <v>545</v>
      </c>
      <c r="E130" s="7">
        <v>570</v>
      </c>
      <c r="F130" s="7">
        <v>634</v>
      </c>
      <c r="G130" s="7">
        <v>659</v>
      </c>
      <c r="H130" s="13">
        <f t="shared" si="28"/>
        <v>4.606525911708248E-2</v>
      </c>
      <c r="I130" s="14">
        <f t="shared" si="29"/>
        <v>24</v>
      </c>
      <c r="J130" s="13">
        <f t="shared" si="30"/>
        <v>4.587155963302747E-2</v>
      </c>
      <c r="K130" s="14">
        <f t="shared" si="31"/>
        <v>25</v>
      </c>
      <c r="L130" s="13">
        <f t="shared" si="32"/>
        <v>0.11228070175438587</v>
      </c>
      <c r="M130" s="14">
        <f t="shared" si="33"/>
        <v>64</v>
      </c>
      <c r="N130" s="15">
        <f t="shared" si="34"/>
        <v>3.9432176656151396E-2</v>
      </c>
      <c r="O130" s="52">
        <f t="shared" si="35"/>
        <v>25</v>
      </c>
      <c r="P130" s="13">
        <f t="shared" si="26"/>
        <v>0.26487523992322459</v>
      </c>
      <c r="Q130" s="14">
        <f t="shared" si="27"/>
        <v>138</v>
      </c>
    </row>
    <row r="131" spans="1:17" x14ac:dyDescent="0.25">
      <c r="A131" s="20" t="s">
        <v>148</v>
      </c>
      <c r="B131" s="21">
        <v>1500</v>
      </c>
      <c r="C131" s="21">
        <v>1515</v>
      </c>
      <c r="D131" s="21">
        <v>1536</v>
      </c>
      <c r="E131" s="21">
        <v>1542</v>
      </c>
      <c r="F131" s="21">
        <v>1564</v>
      </c>
      <c r="G131" s="21">
        <v>1608</v>
      </c>
      <c r="H131" s="22">
        <f t="shared" si="28"/>
        <v>1.3861386138613874E-2</v>
      </c>
      <c r="I131" s="23">
        <f t="shared" si="29"/>
        <v>21</v>
      </c>
      <c r="J131" s="22">
        <f t="shared" si="30"/>
        <v>3.90625E-3</v>
      </c>
      <c r="K131" s="23">
        <f t="shared" si="31"/>
        <v>6</v>
      </c>
      <c r="L131" s="22">
        <f t="shared" si="32"/>
        <v>1.4267185473411104E-2</v>
      </c>
      <c r="M131" s="23">
        <f t="shared" si="33"/>
        <v>22</v>
      </c>
      <c r="N131" s="22">
        <f t="shared" si="34"/>
        <v>2.8132992327365658E-2</v>
      </c>
      <c r="O131" s="51">
        <f t="shared" si="35"/>
        <v>44</v>
      </c>
      <c r="P131" s="22">
        <f t="shared" si="26"/>
        <v>6.1386138613861441E-2</v>
      </c>
      <c r="Q131" s="23">
        <f t="shared" si="27"/>
        <v>93</v>
      </c>
    </row>
    <row r="132" spans="1:17" x14ac:dyDescent="0.25">
      <c r="A132" s="5" t="s">
        <v>149</v>
      </c>
      <c r="B132" s="7">
        <v>332</v>
      </c>
      <c r="C132" s="7">
        <v>331</v>
      </c>
      <c r="D132" s="7">
        <v>331</v>
      </c>
      <c r="E132" s="7">
        <v>334</v>
      </c>
      <c r="F132" s="7">
        <v>334</v>
      </c>
      <c r="G132" s="7">
        <v>332</v>
      </c>
      <c r="H132" s="13">
        <f t="shared" si="28"/>
        <v>0</v>
      </c>
      <c r="I132" s="14">
        <f t="shared" si="29"/>
        <v>0</v>
      </c>
      <c r="J132" s="13">
        <f t="shared" si="30"/>
        <v>9.0634441087613649E-3</v>
      </c>
      <c r="K132" s="14">
        <f t="shared" si="31"/>
        <v>3</v>
      </c>
      <c r="L132" s="13">
        <f t="shared" si="32"/>
        <v>0</v>
      </c>
      <c r="M132" s="14">
        <f t="shared" si="33"/>
        <v>0</v>
      </c>
      <c r="N132" s="15">
        <f t="shared" si="34"/>
        <v>-5.9880239520958556E-3</v>
      </c>
      <c r="O132" s="52">
        <f t="shared" si="35"/>
        <v>-2</v>
      </c>
      <c r="P132" s="13">
        <f t="shared" si="26"/>
        <v>3.0211480362538623E-3</v>
      </c>
      <c r="Q132" s="14">
        <f t="shared" si="27"/>
        <v>1</v>
      </c>
    </row>
    <row r="133" spans="1:17" x14ac:dyDescent="0.25">
      <c r="A133" s="20" t="s">
        <v>150</v>
      </c>
      <c r="B133" s="21">
        <v>455</v>
      </c>
      <c r="C133" s="21">
        <v>455</v>
      </c>
      <c r="D133" s="21">
        <v>478</v>
      </c>
      <c r="E133" s="21">
        <v>482</v>
      </c>
      <c r="F133" s="21">
        <v>480</v>
      </c>
      <c r="G133" s="21">
        <v>475</v>
      </c>
      <c r="H133" s="22">
        <f t="shared" ref="H133:H164" si="36">+D133/C133-1</f>
        <v>5.0549450549450592E-2</v>
      </c>
      <c r="I133" s="23">
        <f t="shared" ref="I133:I164" si="37">+D133-C133</f>
        <v>23</v>
      </c>
      <c r="J133" s="22">
        <f t="shared" ref="J133:J164" si="38">+E133/D133-1</f>
        <v>8.3682008368199945E-3</v>
      </c>
      <c r="K133" s="23">
        <f t="shared" ref="K133:K164" si="39">+E133-D133</f>
        <v>4</v>
      </c>
      <c r="L133" s="22">
        <f t="shared" ref="L133:L164" si="40">+F133/E133-1</f>
        <v>-4.1493775933609811E-3</v>
      </c>
      <c r="M133" s="23">
        <f t="shared" ref="M133:M164" si="41">+F133-E133</f>
        <v>-2</v>
      </c>
      <c r="N133" s="22">
        <f t="shared" ref="N133:N164" si="42">+G133/F133-1</f>
        <v>-1.041666666666663E-2</v>
      </c>
      <c r="O133" s="51">
        <f t="shared" ref="O133:O164" si="43">+G133-F133</f>
        <v>-5</v>
      </c>
      <c r="P133" s="22">
        <f t="shared" si="26"/>
        <v>4.3956043956044022E-2</v>
      </c>
      <c r="Q133" s="23">
        <f t="shared" si="27"/>
        <v>20</v>
      </c>
    </row>
    <row r="134" spans="1:17" x14ac:dyDescent="0.25">
      <c r="A134" s="5" t="s">
        <v>151</v>
      </c>
      <c r="B134" s="7">
        <v>612</v>
      </c>
      <c r="C134" s="7">
        <v>611</v>
      </c>
      <c r="D134" s="7">
        <v>615</v>
      </c>
      <c r="E134" s="7">
        <v>613</v>
      </c>
      <c r="F134" s="7">
        <v>610</v>
      </c>
      <c r="G134" s="7">
        <v>606</v>
      </c>
      <c r="H134" s="13">
        <f t="shared" si="36"/>
        <v>6.5466448445172798E-3</v>
      </c>
      <c r="I134" s="14">
        <f t="shared" si="37"/>
        <v>4</v>
      </c>
      <c r="J134" s="13">
        <f t="shared" si="38"/>
        <v>-3.2520325203252431E-3</v>
      </c>
      <c r="K134" s="14">
        <f t="shared" si="39"/>
        <v>-2</v>
      </c>
      <c r="L134" s="13">
        <f t="shared" si="40"/>
        <v>-4.8939641109299048E-3</v>
      </c>
      <c r="M134" s="14">
        <f t="shared" si="41"/>
        <v>-3</v>
      </c>
      <c r="N134" s="15">
        <f t="shared" si="42"/>
        <v>-6.5573770491803574E-3</v>
      </c>
      <c r="O134" s="52">
        <f t="shared" si="43"/>
        <v>-4</v>
      </c>
      <c r="P134" s="13">
        <f t="shared" ref="P134:P197" si="44">+G134/C134-1</f>
        <v>-8.1833060556464332E-3</v>
      </c>
      <c r="Q134" s="14">
        <f t="shared" ref="Q134:Q197" si="45">+G134-C134</f>
        <v>-5</v>
      </c>
    </row>
    <row r="135" spans="1:17" x14ac:dyDescent="0.25">
      <c r="A135" s="20" t="s">
        <v>152</v>
      </c>
      <c r="B135" s="21">
        <v>784</v>
      </c>
      <c r="C135" s="21">
        <v>787</v>
      </c>
      <c r="D135" s="21">
        <v>802</v>
      </c>
      <c r="E135" s="21">
        <v>816</v>
      </c>
      <c r="F135" s="21">
        <v>823</v>
      </c>
      <c r="G135" s="21">
        <v>831</v>
      </c>
      <c r="H135" s="22">
        <f t="shared" si="36"/>
        <v>1.9059720457433205E-2</v>
      </c>
      <c r="I135" s="23">
        <f t="shared" si="37"/>
        <v>15</v>
      </c>
      <c r="J135" s="22">
        <f t="shared" si="38"/>
        <v>1.7456359102244301E-2</v>
      </c>
      <c r="K135" s="23">
        <f t="shared" si="39"/>
        <v>14</v>
      </c>
      <c r="L135" s="22">
        <f t="shared" si="40"/>
        <v>8.5784313725489891E-3</v>
      </c>
      <c r="M135" s="23">
        <f t="shared" si="41"/>
        <v>7</v>
      </c>
      <c r="N135" s="22">
        <f t="shared" si="42"/>
        <v>9.7205346294046979E-3</v>
      </c>
      <c r="O135" s="51">
        <f t="shared" si="43"/>
        <v>8</v>
      </c>
      <c r="P135" s="22">
        <f t="shared" si="44"/>
        <v>5.5908513341804245E-2</v>
      </c>
      <c r="Q135" s="23">
        <f t="shared" si="45"/>
        <v>44</v>
      </c>
    </row>
    <row r="136" spans="1:17" x14ac:dyDescent="0.25">
      <c r="A136" s="5" t="s">
        <v>153</v>
      </c>
      <c r="B136" s="7">
        <v>221</v>
      </c>
      <c r="C136" s="7">
        <v>222</v>
      </c>
      <c r="D136" s="7">
        <v>237</v>
      </c>
      <c r="E136" s="7">
        <v>251</v>
      </c>
      <c r="F136" s="7">
        <v>256</v>
      </c>
      <c r="G136" s="7">
        <v>260</v>
      </c>
      <c r="H136" s="13">
        <f t="shared" si="36"/>
        <v>6.7567567567567544E-2</v>
      </c>
      <c r="I136" s="14">
        <f t="shared" si="37"/>
        <v>15</v>
      </c>
      <c r="J136" s="13">
        <f t="shared" si="38"/>
        <v>5.9071729957805852E-2</v>
      </c>
      <c r="K136" s="14">
        <f t="shared" si="39"/>
        <v>14</v>
      </c>
      <c r="L136" s="13">
        <f t="shared" si="40"/>
        <v>1.9920318725099584E-2</v>
      </c>
      <c r="M136" s="14">
        <f t="shared" si="41"/>
        <v>5</v>
      </c>
      <c r="N136" s="15">
        <f t="shared" si="42"/>
        <v>1.5625E-2</v>
      </c>
      <c r="O136" s="52">
        <f t="shared" si="43"/>
        <v>4</v>
      </c>
      <c r="P136" s="13">
        <f t="shared" si="44"/>
        <v>0.1711711711711712</v>
      </c>
      <c r="Q136" s="14">
        <f t="shared" si="45"/>
        <v>38</v>
      </c>
    </row>
    <row r="137" spans="1:17" x14ac:dyDescent="0.25">
      <c r="A137" s="20" t="s">
        <v>154</v>
      </c>
      <c r="B137" s="21">
        <v>197</v>
      </c>
      <c r="C137" s="21">
        <v>197</v>
      </c>
      <c r="D137" s="21">
        <v>204</v>
      </c>
      <c r="E137" s="21">
        <v>212</v>
      </c>
      <c r="F137" s="21">
        <v>217</v>
      </c>
      <c r="G137" s="21">
        <v>220</v>
      </c>
      <c r="H137" s="22">
        <f t="shared" si="36"/>
        <v>3.5532994923857864E-2</v>
      </c>
      <c r="I137" s="23">
        <f t="shared" si="37"/>
        <v>7</v>
      </c>
      <c r="J137" s="22">
        <f t="shared" si="38"/>
        <v>3.9215686274509887E-2</v>
      </c>
      <c r="K137" s="23">
        <f t="shared" si="39"/>
        <v>8</v>
      </c>
      <c r="L137" s="22">
        <f t="shared" si="40"/>
        <v>2.3584905660377409E-2</v>
      </c>
      <c r="M137" s="23">
        <f t="shared" si="41"/>
        <v>5</v>
      </c>
      <c r="N137" s="22">
        <f t="shared" si="42"/>
        <v>1.3824884792626779E-2</v>
      </c>
      <c r="O137" s="51">
        <f t="shared" si="43"/>
        <v>3</v>
      </c>
      <c r="P137" s="22">
        <f t="shared" si="44"/>
        <v>0.11675126903553301</v>
      </c>
      <c r="Q137" s="23">
        <f t="shared" si="45"/>
        <v>23</v>
      </c>
    </row>
    <row r="138" spans="1:17" x14ac:dyDescent="0.25">
      <c r="A138" s="5" t="s">
        <v>155</v>
      </c>
      <c r="B138" s="7">
        <v>3225</v>
      </c>
      <c r="C138" s="7">
        <v>3229</v>
      </c>
      <c r="D138" s="7">
        <v>3249</v>
      </c>
      <c r="E138" s="7">
        <v>3256</v>
      </c>
      <c r="F138" s="7">
        <v>3305</v>
      </c>
      <c r="G138" s="7">
        <v>3285</v>
      </c>
      <c r="H138" s="13">
        <f t="shared" si="36"/>
        <v>6.1938680706101756E-3</v>
      </c>
      <c r="I138" s="14">
        <f t="shared" si="37"/>
        <v>20</v>
      </c>
      <c r="J138" s="13">
        <f t="shared" si="38"/>
        <v>2.1545090797168154E-3</v>
      </c>
      <c r="K138" s="14">
        <f t="shared" si="39"/>
        <v>7</v>
      </c>
      <c r="L138" s="13">
        <f t="shared" si="40"/>
        <v>1.5049140049140153E-2</v>
      </c>
      <c r="M138" s="14">
        <f t="shared" si="41"/>
        <v>49</v>
      </c>
      <c r="N138" s="15">
        <f t="shared" si="42"/>
        <v>-6.0514372163388286E-3</v>
      </c>
      <c r="O138" s="52">
        <f t="shared" si="43"/>
        <v>-20</v>
      </c>
      <c r="P138" s="13">
        <f t="shared" si="44"/>
        <v>1.7342830597708359E-2</v>
      </c>
      <c r="Q138" s="14">
        <f t="shared" si="45"/>
        <v>56</v>
      </c>
    </row>
    <row r="139" spans="1:17" x14ac:dyDescent="0.25">
      <c r="A139" s="20" t="s">
        <v>156</v>
      </c>
      <c r="B139" s="21">
        <v>1591</v>
      </c>
      <c r="C139" s="21">
        <v>1597</v>
      </c>
      <c r="D139" s="21">
        <v>1641</v>
      </c>
      <c r="E139" s="21">
        <v>1677</v>
      </c>
      <c r="F139" s="21">
        <v>1688</v>
      </c>
      <c r="G139" s="21">
        <v>1678</v>
      </c>
      <c r="H139" s="22">
        <f t="shared" si="36"/>
        <v>2.755165936130255E-2</v>
      </c>
      <c r="I139" s="23">
        <f t="shared" si="37"/>
        <v>44</v>
      </c>
      <c r="J139" s="22">
        <f t="shared" si="38"/>
        <v>2.1937842778793515E-2</v>
      </c>
      <c r="K139" s="23">
        <f t="shared" si="39"/>
        <v>36</v>
      </c>
      <c r="L139" s="22">
        <f t="shared" si="40"/>
        <v>6.5593321407275695E-3</v>
      </c>
      <c r="M139" s="23">
        <f t="shared" si="41"/>
        <v>11</v>
      </c>
      <c r="N139" s="22">
        <f t="shared" si="42"/>
        <v>-5.924170616113722E-3</v>
      </c>
      <c r="O139" s="51">
        <f t="shared" si="43"/>
        <v>-10</v>
      </c>
      <c r="P139" s="22">
        <f t="shared" si="44"/>
        <v>5.0720100187852113E-2</v>
      </c>
      <c r="Q139" s="23">
        <f t="shared" si="45"/>
        <v>81</v>
      </c>
    </row>
    <row r="140" spans="1:17" x14ac:dyDescent="0.25">
      <c r="A140" s="5" t="s">
        <v>157</v>
      </c>
      <c r="B140" s="7">
        <v>39</v>
      </c>
      <c r="C140" s="7">
        <v>39</v>
      </c>
      <c r="D140" s="7">
        <v>41</v>
      </c>
      <c r="E140" s="7">
        <v>41</v>
      </c>
      <c r="F140" s="7">
        <v>43</v>
      </c>
      <c r="G140" s="7">
        <v>43</v>
      </c>
      <c r="H140" s="13">
        <f t="shared" si="36"/>
        <v>5.1282051282051322E-2</v>
      </c>
      <c r="I140" s="14">
        <f t="shared" si="37"/>
        <v>2</v>
      </c>
      <c r="J140" s="13">
        <f t="shared" si="38"/>
        <v>0</v>
      </c>
      <c r="K140" s="14">
        <f t="shared" si="39"/>
        <v>0</v>
      </c>
      <c r="L140" s="13">
        <f t="shared" si="40"/>
        <v>4.8780487804878092E-2</v>
      </c>
      <c r="M140" s="14">
        <f t="shared" si="41"/>
        <v>2</v>
      </c>
      <c r="N140" s="15">
        <f t="shared" si="42"/>
        <v>0</v>
      </c>
      <c r="O140" s="52">
        <f t="shared" si="43"/>
        <v>0</v>
      </c>
      <c r="P140" s="13">
        <f t="shared" si="44"/>
        <v>0.10256410256410264</v>
      </c>
      <c r="Q140" s="14">
        <f t="shared" si="45"/>
        <v>4</v>
      </c>
    </row>
    <row r="141" spans="1:17" x14ac:dyDescent="0.25">
      <c r="A141" s="20" t="s">
        <v>158</v>
      </c>
      <c r="B141" s="21">
        <v>542</v>
      </c>
      <c r="C141" s="21">
        <v>540</v>
      </c>
      <c r="D141" s="21">
        <v>553</v>
      </c>
      <c r="E141" s="21">
        <v>558</v>
      </c>
      <c r="F141" s="21">
        <v>551</v>
      </c>
      <c r="G141" s="21">
        <v>555</v>
      </c>
      <c r="H141" s="22">
        <f t="shared" si="36"/>
        <v>2.4074074074074137E-2</v>
      </c>
      <c r="I141" s="23">
        <f t="shared" si="37"/>
        <v>13</v>
      </c>
      <c r="J141" s="22">
        <f t="shared" si="38"/>
        <v>9.0415913200723175E-3</v>
      </c>
      <c r="K141" s="23">
        <f t="shared" si="39"/>
        <v>5</v>
      </c>
      <c r="L141" s="22">
        <f t="shared" si="40"/>
        <v>-1.2544802867383464E-2</v>
      </c>
      <c r="M141" s="23">
        <f t="shared" si="41"/>
        <v>-7</v>
      </c>
      <c r="N141" s="22">
        <f t="shared" si="42"/>
        <v>7.2595281306715442E-3</v>
      </c>
      <c r="O141" s="51">
        <f t="shared" si="43"/>
        <v>4</v>
      </c>
      <c r="P141" s="22">
        <f t="shared" si="44"/>
        <v>2.7777777777777679E-2</v>
      </c>
      <c r="Q141" s="23">
        <f t="shared" si="45"/>
        <v>15</v>
      </c>
    </row>
    <row r="142" spans="1:17" x14ac:dyDescent="0.25">
      <c r="A142" s="5" t="s">
        <v>159</v>
      </c>
      <c r="B142" s="7">
        <v>301</v>
      </c>
      <c r="C142" s="7">
        <v>301</v>
      </c>
      <c r="D142" s="7">
        <v>300</v>
      </c>
      <c r="E142" s="7">
        <v>303</v>
      </c>
      <c r="F142" s="7">
        <v>300</v>
      </c>
      <c r="G142" s="7">
        <v>298</v>
      </c>
      <c r="H142" s="13">
        <f t="shared" si="36"/>
        <v>-3.3222591362126463E-3</v>
      </c>
      <c r="I142" s="14">
        <f t="shared" si="37"/>
        <v>-1</v>
      </c>
      <c r="J142" s="13">
        <f t="shared" si="38"/>
        <v>1.0000000000000009E-2</v>
      </c>
      <c r="K142" s="14">
        <f t="shared" si="39"/>
        <v>3</v>
      </c>
      <c r="L142" s="13">
        <f t="shared" si="40"/>
        <v>-9.9009900990099098E-3</v>
      </c>
      <c r="M142" s="14">
        <f t="shared" si="41"/>
        <v>-3</v>
      </c>
      <c r="N142" s="15">
        <f t="shared" si="42"/>
        <v>-6.6666666666667096E-3</v>
      </c>
      <c r="O142" s="52">
        <f t="shared" si="43"/>
        <v>-2</v>
      </c>
      <c r="P142" s="13">
        <f t="shared" si="44"/>
        <v>-9.966777408637828E-3</v>
      </c>
      <c r="Q142" s="14">
        <f t="shared" si="45"/>
        <v>-3</v>
      </c>
    </row>
    <row r="143" spans="1:17" x14ac:dyDescent="0.25">
      <c r="A143" s="20" t="s">
        <v>160</v>
      </c>
      <c r="B143" s="21">
        <v>2101</v>
      </c>
      <c r="C143" s="21">
        <v>2101</v>
      </c>
      <c r="D143" s="21">
        <v>2127</v>
      </c>
      <c r="E143" s="21">
        <v>2138</v>
      </c>
      <c r="F143" s="21">
        <v>2165</v>
      </c>
      <c r="G143" s="21">
        <v>2198</v>
      </c>
      <c r="H143" s="22">
        <f t="shared" si="36"/>
        <v>1.2375059495478347E-2</v>
      </c>
      <c r="I143" s="23">
        <f t="shared" si="37"/>
        <v>26</v>
      </c>
      <c r="J143" s="22">
        <f t="shared" si="38"/>
        <v>5.1716031969910592E-3</v>
      </c>
      <c r="K143" s="23">
        <f t="shared" si="39"/>
        <v>11</v>
      </c>
      <c r="L143" s="22">
        <f t="shared" si="40"/>
        <v>1.2628624883068262E-2</v>
      </c>
      <c r="M143" s="23">
        <f t="shared" si="41"/>
        <v>27</v>
      </c>
      <c r="N143" s="22">
        <f t="shared" si="42"/>
        <v>1.5242494226327841E-2</v>
      </c>
      <c r="O143" s="51">
        <f t="shared" si="43"/>
        <v>33</v>
      </c>
      <c r="P143" s="22">
        <f t="shared" si="44"/>
        <v>4.6168491194669148E-2</v>
      </c>
      <c r="Q143" s="23">
        <f t="shared" si="45"/>
        <v>97</v>
      </c>
    </row>
    <row r="144" spans="1:17" x14ac:dyDescent="0.25">
      <c r="A144" s="5" t="s">
        <v>161</v>
      </c>
      <c r="B144" s="7">
        <v>1192</v>
      </c>
      <c r="C144" s="7">
        <v>1197</v>
      </c>
      <c r="D144" s="7">
        <v>1438</v>
      </c>
      <c r="E144" s="7">
        <v>1720</v>
      </c>
      <c r="F144" s="7">
        <v>1722</v>
      </c>
      <c r="G144" s="7">
        <v>1722</v>
      </c>
      <c r="H144" s="13">
        <f t="shared" si="36"/>
        <v>0.20133667502088559</v>
      </c>
      <c r="I144" s="14">
        <f t="shared" si="37"/>
        <v>241</v>
      </c>
      <c r="J144" s="13">
        <f t="shared" si="38"/>
        <v>0.19610570236439506</v>
      </c>
      <c r="K144" s="14">
        <f t="shared" si="39"/>
        <v>282</v>
      </c>
      <c r="L144" s="13">
        <f t="shared" si="40"/>
        <v>1.1627906976743319E-3</v>
      </c>
      <c r="M144" s="14">
        <f t="shared" si="41"/>
        <v>2</v>
      </c>
      <c r="N144" s="15">
        <f t="shared" si="42"/>
        <v>0</v>
      </c>
      <c r="O144" s="52">
        <f t="shared" si="43"/>
        <v>0</v>
      </c>
      <c r="P144" s="13">
        <f t="shared" si="44"/>
        <v>0.43859649122807021</v>
      </c>
      <c r="Q144" s="14">
        <f t="shared" si="45"/>
        <v>525</v>
      </c>
    </row>
    <row r="145" spans="1:17" x14ac:dyDescent="0.25">
      <c r="A145" s="20" t="s">
        <v>162</v>
      </c>
      <c r="B145" s="21">
        <v>8133</v>
      </c>
      <c r="C145" s="21">
        <v>8200</v>
      </c>
      <c r="D145" s="21">
        <v>8443</v>
      </c>
      <c r="E145" s="21">
        <v>8591</v>
      </c>
      <c r="F145" s="21">
        <v>8657</v>
      </c>
      <c r="G145" s="21">
        <v>8754</v>
      </c>
      <c r="H145" s="22">
        <f t="shared" si="36"/>
        <v>2.963414634146333E-2</v>
      </c>
      <c r="I145" s="23">
        <f t="shared" si="37"/>
        <v>243</v>
      </c>
      <c r="J145" s="22">
        <f t="shared" si="38"/>
        <v>1.752931422480164E-2</v>
      </c>
      <c r="K145" s="23">
        <f t="shared" si="39"/>
        <v>148</v>
      </c>
      <c r="L145" s="22">
        <f t="shared" si="40"/>
        <v>7.6824583866836882E-3</v>
      </c>
      <c r="M145" s="23">
        <f t="shared" si="41"/>
        <v>66</v>
      </c>
      <c r="N145" s="22">
        <f t="shared" si="42"/>
        <v>1.1204805359824377E-2</v>
      </c>
      <c r="O145" s="51">
        <f t="shared" si="43"/>
        <v>97</v>
      </c>
      <c r="P145" s="22">
        <f t="shared" si="44"/>
        <v>6.7560975609756158E-2</v>
      </c>
      <c r="Q145" s="23">
        <f t="shared" si="45"/>
        <v>554</v>
      </c>
    </row>
    <row r="146" spans="1:17" x14ac:dyDescent="0.25">
      <c r="A146" s="5" t="s">
        <v>163</v>
      </c>
      <c r="B146" s="7">
        <v>165</v>
      </c>
      <c r="C146" s="7">
        <v>165</v>
      </c>
      <c r="D146" s="7">
        <v>167</v>
      </c>
      <c r="E146" s="7">
        <v>170</v>
      </c>
      <c r="F146" s="7">
        <v>171</v>
      </c>
      <c r="G146" s="7">
        <v>172</v>
      </c>
      <c r="H146" s="13">
        <f t="shared" si="36"/>
        <v>1.2121212121212199E-2</v>
      </c>
      <c r="I146" s="14">
        <f t="shared" si="37"/>
        <v>2</v>
      </c>
      <c r="J146" s="13">
        <f t="shared" si="38"/>
        <v>1.7964071856287456E-2</v>
      </c>
      <c r="K146" s="14">
        <f t="shared" si="39"/>
        <v>3</v>
      </c>
      <c r="L146" s="13">
        <f t="shared" si="40"/>
        <v>5.8823529411764497E-3</v>
      </c>
      <c r="M146" s="14">
        <f t="shared" si="41"/>
        <v>1</v>
      </c>
      <c r="N146" s="15">
        <f t="shared" si="42"/>
        <v>5.8479532163742132E-3</v>
      </c>
      <c r="O146" s="52">
        <f t="shared" si="43"/>
        <v>1</v>
      </c>
      <c r="P146" s="13">
        <f t="shared" si="44"/>
        <v>4.2424242424242475E-2</v>
      </c>
      <c r="Q146" s="14">
        <f t="shared" si="45"/>
        <v>7</v>
      </c>
    </row>
    <row r="147" spans="1:17" x14ac:dyDescent="0.25">
      <c r="A147" s="20" t="s">
        <v>164</v>
      </c>
      <c r="B147" s="21">
        <v>466</v>
      </c>
      <c r="C147" s="21">
        <v>467</v>
      </c>
      <c r="D147" s="21">
        <v>504</v>
      </c>
      <c r="E147" s="21">
        <v>528</v>
      </c>
      <c r="F147" s="21">
        <v>524</v>
      </c>
      <c r="G147" s="21">
        <v>520</v>
      </c>
      <c r="H147" s="22">
        <f t="shared" si="36"/>
        <v>7.922912205567445E-2</v>
      </c>
      <c r="I147" s="23">
        <f t="shared" si="37"/>
        <v>37</v>
      </c>
      <c r="J147" s="22">
        <f t="shared" si="38"/>
        <v>4.7619047619047672E-2</v>
      </c>
      <c r="K147" s="23">
        <f t="shared" si="39"/>
        <v>24</v>
      </c>
      <c r="L147" s="22">
        <f t="shared" si="40"/>
        <v>-7.575757575757569E-3</v>
      </c>
      <c r="M147" s="23">
        <f t="shared" si="41"/>
        <v>-4</v>
      </c>
      <c r="N147" s="22">
        <f t="shared" si="42"/>
        <v>-7.6335877862595547E-3</v>
      </c>
      <c r="O147" s="51">
        <f t="shared" si="43"/>
        <v>-4</v>
      </c>
      <c r="P147" s="22">
        <f t="shared" si="44"/>
        <v>0.1134903640256959</v>
      </c>
      <c r="Q147" s="23">
        <f t="shared" si="45"/>
        <v>53</v>
      </c>
    </row>
    <row r="148" spans="1:17" x14ac:dyDescent="0.25">
      <c r="A148" s="5" t="s">
        <v>165</v>
      </c>
      <c r="B148" s="7">
        <v>1682</v>
      </c>
      <c r="C148" s="7">
        <v>1684</v>
      </c>
      <c r="D148" s="7">
        <v>1738</v>
      </c>
      <c r="E148" s="7">
        <v>1779</v>
      </c>
      <c r="F148" s="7">
        <v>1789</v>
      </c>
      <c r="G148" s="7">
        <v>1784</v>
      </c>
      <c r="H148" s="13">
        <f t="shared" si="36"/>
        <v>3.2066508313539188E-2</v>
      </c>
      <c r="I148" s="14">
        <f t="shared" si="37"/>
        <v>54</v>
      </c>
      <c r="J148" s="13">
        <f t="shared" si="38"/>
        <v>2.3590333716916101E-2</v>
      </c>
      <c r="K148" s="14">
        <f t="shared" si="39"/>
        <v>41</v>
      </c>
      <c r="L148" s="13">
        <f t="shared" si="40"/>
        <v>5.6211354693647131E-3</v>
      </c>
      <c r="M148" s="14">
        <f t="shared" si="41"/>
        <v>10</v>
      </c>
      <c r="N148" s="15">
        <f t="shared" si="42"/>
        <v>-2.7948574622693734E-3</v>
      </c>
      <c r="O148" s="52">
        <f t="shared" si="43"/>
        <v>-5</v>
      </c>
      <c r="P148" s="13">
        <f t="shared" si="44"/>
        <v>5.9382422802850332E-2</v>
      </c>
      <c r="Q148" s="14">
        <f t="shared" si="45"/>
        <v>100</v>
      </c>
    </row>
    <row r="149" spans="1:17" x14ac:dyDescent="0.25">
      <c r="A149" s="20" t="s">
        <v>166</v>
      </c>
      <c r="B149" s="21">
        <v>46</v>
      </c>
      <c r="C149" s="21">
        <v>46</v>
      </c>
      <c r="D149" s="21">
        <v>48</v>
      </c>
      <c r="E149" s="21">
        <v>49</v>
      </c>
      <c r="F149" s="21">
        <v>48</v>
      </c>
      <c r="G149" s="21">
        <v>48</v>
      </c>
      <c r="H149" s="22">
        <f t="shared" si="36"/>
        <v>4.3478260869565188E-2</v>
      </c>
      <c r="I149" s="23">
        <f t="shared" si="37"/>
        <v>2</v>
      </c>
      <c r="J149" s="22">
        <f t="shared" si="38"/>
        <v>2.0833333333333259E-2</v>
      </c>
      <c r="K149" s="23">
        <f t="shared" si="39"/>
        <v>1</v>
      </c>
      <c r="L149" s="22">
        <f t="shared" si="40"/>
        <v>-2.0408163265306145E-2</v>
      </c>
      <c r="M149" s="23">
        <f t="shared" si="41"/>
        <v>-1</v>
      </c>
      <c r="N149" s="22">
        <f t="shared" si="42"/>
        <v>0</v>
      </c>
      <c r="O149" s="51">
        <f t="shared" si="43"/>
        <v>0</v>
      </c>
      <c r="P149" s="22">
        <f t="shared" si="44"/>
        <v>4.3478260869565188E-2</v>
      </c>
      <c r="Q149" s="23">
        <f t="shared" si="45"/>
        <v>2</v>
      </c>
    </row>
    <row r="150" spans="1:17" x14ac:dyDescent="0.25">
      <c r="A150" s="5" t="s">
        <v>167</v>
      </c>
      <c r="B150" s="7">
        <v>1013</v>
      </c>
      <c r="C150" s="7">
        <v>1016</v>
      </c>
      <c r="D150" s="7">
        <v>1042</v>
      </c>
      <c r="E150" s="7">
        <v>1110</v>
      </c>
      <c r="F150" s="7">
        <v>1115</v>
      </c>
      <c r="G150" s="7">
        <v>1125</v>
      </c>
      <c r="H150" s="13">
        <f t="shared" si="36"/>
        <v>2.5590551181102317E-2</v>
      </c>
      <c r="I150" s="14">
        <f t="shared" si="37"/>
        <v>26</v>
      </c>
      <c r="J150" s="13">
        <f t="shared" si="38"/>
        <v>6.5259117082533624E-2</v>
      </c>
      <c r="K150" s="14">
        <f t="shared" si="39"/>
        <v>68</v>
      </c>
      <c r="L150" s="13">
        <f t="shared" si="40"/>
        <v>4.5045045045044585E-3</v>
      </c>
      <c r="M150" s="14">
        <f t="shared" si="41"/>
        <v>5</v>
      </c>
      <c r="N150" s="15">
        <f t="shared" si="42"/>
        <v>8.9686098654708779E-3</v>
      </c>
      <c r="O150" s="52">
        <f t="shared" si="43"/>
        <v>10</v>
      </c>
      <c r="P150" s="13">
        <f t="shared" si="44"/>
        <v>0.10728346456692917</v>
      </c>
      <c r="Q150" s="14">
        <f t="shared" si="45"/>
        <v>109</v>
      </c>
    </row>
    <row r="151" spans="1:17" x14ac:dyDescent="0.25">
      <c r="A151" s="20" t="s">
        <v>168</v>
      </c>
      <c r="B151" s="21">
        <v>56324</v>
      </c>
      <c r="C151" s="21">
        <v>56434</v>
      </c>
      <c r="D151" s="21">
        <v>57385</v>
      </c>
      <c r="E151" s="21">
        <v>57972</v>
      </c>
      <c r="F151" s="21">
        <v>58176</v>
      </c>
      <c r="G151" s="21">
        <v>58231</v>
      </c>
      <c r="H151" s="22">
        <f t="shared" si="36"/>
        <v>1.6851543395825175E-2</v>
      </c>
      <c r="I151" s="23">
        <f t="shared" si="37"/>
        <v>951</v>
      </c>
      <c r="J151" s="22">
        <f t="shared" si="38"/>
        <v>1.0229153960094051E-2</v>
      </c>
      <c r="K151" s="23">
        <f t="shared" si="39"/>
        <v>587</v>
      </c>
      <c r="L151" s="22">
        <f t="shared" si="40"/>
        <v>3.518940178016905E-3</v>
      </c>
      <c r="M151" s="23">
        <f t="shared" si="41"/>
        <v>204</v>
      </c>
      <c r="N151" s="22">
        <f t="shared" si="42"/>
        <v>9.4540704070400494E-4</v>
      </c>
      <c r="O151" s="51">
        <f t="shared" si="43"/>
        <v>55</v>
      </c>
      <c r="P151" s="22">
        <f t="shared" si="44"/>
        <v>3.1842506290534089E-2</v>
      </c>
      <c r="Q151" s="23">
        <f t="shared" si="45"/>
        <v>1797</v>
      </c>
    </row>
    <row r="152" spans="1:17" x14ac:dyDescent="0.25">
      <c r="A152" s="5" t="s">
        <v>169</v>
      </c>
      <c r="B152" s="7">
        <v>1298</v>
      </c>
      <c r="C152" s="7">
        <v>1305</v>
      </c>
      <c r="D152" s="7">
        <v>1472</v>
      </c>
      <c r="E152" s="7">
        <v>1603</v>
      </c>
      <c r="F152" s="7">
        <v>1963</v>
      </c>
      <c r="G152" s="7">
        <v>2011</v>
      </c>
      <c r="H152" s="13">
        <f t="shared" si="36"/>
        <v>0.12796934865900389</v>
      </c>
      <c r="I152" s="14">
        <f t="shared" si="37"/>
        <v>167</v>
      </c>
      <c r="J152" s="13">
        <f t="shared" si="38"/>
        <v>8.8994565217391353E-2</v>
      </c>
      <c r="K152" s="14">
        <f t="shared" si="39"/>
        <v>131</v>
      </c>
      <c r="L152" s="13">
        <f t="shared" si="40"/>
        <v>0.22457891453524637</v>
      </c>
      <c r="M152" s="14">
        <f t="shared" si="41"/>
        <v>360</v>
      </c>
      <c r="N152" s="15">
        <f t="shared" si="42"/>
        <v>2.4452368823229653E-2</v>
      </c>
      <c r="O152" s="52">
        <f t="shared" si="43"/>
        <v>48</v>
      </c>
      <c r="P152" s="13">
        <f t="shared" si="44"/>
        <v>0.54099616858237543</v>
      </c>
      <c r="Q152" s="14">
        <f t="shared" si="45"/>
        <v>706</v>
      </c>
    </row>
    <row r="153" spans="1:17" x14ac:dyDescent="0.25">
      <c r="A153" s="20" t="s">
        <v>170</v>
      </c>
      <c r="B153" s="21">
        <v>38605</v>
      </c>
      <c r="C153" s="21">
        <v>39304</v>
      </c>
      <c r="D153" s="21">
        <v>42717</v>
      </c>
      <c r="E153" s="21">
        <v>44240</v>
      </c>
      <c r="F153" s="21">
        <v>44885</v>
      </c>
      <c r="G153" s="21">
        <v>45800</v>
      </c>
      <c r="H153" s="22">
        <f t="shared" si="36"/>
        <v>8.683594545084472E-2</v>
      </c>
      <c r="I153" s="23">
        <f t="shared" si="37"/>
        <v>3413</v>
      </c>
      <c r="J153" s="22">
        <f t="shared" si="38"/>
        <v>3.5653252803333535E-2</v>
      </c>
      <c r="K153" s="23">
        <f t="shared" si="39"/>
        <v>1523</v>
      </c>
      <c r="L153" s="22">
        <f t="shared" si="40"/>
        <v>1.457956600361654E-2</v>
      </c>
      <c r="M153" s="23">
        <f t="shared" si="41"/>
        <v>645</v>
      </c>
      <c r="N153" s="22">
        <f t="shared" si="42"/>
        <v>2.0385429430767488E-2</v>
      </c>
      <c r="O153" s="51">
        <f t="shared" si="43"/>
        <v>915</v>
      </c>
      <c r="P153" s="22">
        <f t="shared" si="44"/>
        <v>0.16527579890087529</v>
      </c>
      <c r="Q153" s="23">
        <f t="shared" si="45"/>
        <v>6496</v>
      </c>
    </row>
    <row r="154" spans="1:17" x14ac:dyDescent="0.25">
      <c r="A154" s="5" t="s">
        <v>171</v>
      </c>
      <c r="B154" s="7">
        <v>767</v>
      </c>
      <c r="C154" s="7">
        <v>768</v>
      </c>
      <c r="D154" s="7">
        <v>778</v>
      </c>
      <c r="E154" s="7">
        <v>789</v>
      </c>
      <c r="F154" s="7">
        <v>799</v>
      </c>
      <c r="G154" s="7">
        <v>810</v>
      </c>
      <c r="H154" s="13">
        <f t="shared" si="36"/>
        <v>1.3020833333333259E-2</v>
      </c>
      <c r="I154" s="14">
        <f t="shared" si="37"/>
        <v>10</v>
      </c>
      <c r="J154" s="13">
        <f t="shared" si="38"/>
        <v>1.4138817480719768E-2</v>
      </c>
      <c r="K154" s="14">
        <f t="shared" si="39"/>
        <v>11</v>
      </c>
      <c r="L154" s="13">
        <f t="shared" si="40"/>
        <v>1.2674271229404344E-2</v>
      </c>
      <c r="M154" s="14">
        <f t="shared" si="41"/>
        <v>10</v>
      </c>
      <c r="N154" s="15">
        <f t="shared" si="42"/>
        <v>1.3767209011264159E-2</v>
      </c>
      <c r="O154" s="52">
        <f t="shared" si="43"/>
        <v>11</v>
      </c>
      <c r="P154" s="13">
        <f t="shared" si="44"/>
        <v>5.46875E-2</v>
      </c>
      <c r="Q154" s="14">
        <f t="shared" si="45"/>
        <v>42</v>
      </c>
    </row>
    <row r="155" spans="1:17" x14ac:dyDescent="0.25">
      <c r="A155" s="20" t="s">
        <v>172</v>
      </c>
      <c r="B155" s="21">
        <v>5590</v>
      </c>
      <c r="C155" s="21">
        <v>5625</v>
      </c>
      <c r="D155" s="21">
        <v>5778</v>
      </c>
      <c r="E155" s="21">
        <v>5984</v>
      </c>
      <c r="F155" s="21">
        <v>6118</v>
      </c>
      <c r="G155" s="21">
        <v>6160</v>
      </c>
      <c r="H155" s="22">
        <f t="shared" si="36"/>
        <v>2.7199999999999891E-2</v>
      </c>
      <c r="I155" s="23">
        <f t="shared" si="37"/>
        <v>153</v>
      </c>
      <c r="J155" s="22">
        <f t="shared" si="38"/>
        <v>3.5652474904811271E-2</v>
      </c>
      <c r="K155" s="23">
        <f t="shared" si="39"/>
        <v>206</v>
      </c>
      <c r="L155" s="22">
        <f t="shared" si="40"/>
        <v>2.2393048128342308E-2</v>
      </c>
      <c r="M155" s="23">
        <f t="shared" si="41"/>
        <v>134</v>
      </c>
      <c r="N155" s="22">
        <f t="shared" si="42"/>
        <v>6.8649885583524917E-3</v>
      </c>
      <c r="O155" s="51">
        <f t="shared" si="43"/>
        <v>42</v>
      </c>
      <c r="P155" s="22">
        <f t="shared" si="44"/>
        <v>9.5111111111111146E-2</v>
      </c>
      <c r="Q155" s="23">
        <f t="shared" si="45"/>
        <v>535</v>
      </c>
    </row>
    <row r="156" spans="1:17" x14ac:dyDescent="0.25">
      <c r="A156" s="5" t="s">
        <v>173</v>
      </c>
      <c r="B156" s="7">
        <v>1665</v>
      </c>
      <c r="C156" s="7">
        <v>1674</v>
      </c>
      <c r="D156" s="7">
        <v>1741</v>
      </c>
      <c r="E156" s="7">
        <v>1791</v>
      </c>
      <c r="F156" s="7">
        <v>1811</v>
      </c>
      <c r="G156" s="7">
        <v>1847</v>
      </c>
      <c r="H156" s="13">
        <f t="shared" si="36"/>
        <v>4.0023894862604603E-2</v>
      </c>
      <c r="I156" s="14">
        <f t="shared" si="37"/>
        <v>67</v>
      </c>
      <c r="J156" s="13">
        <f t="shared" si="38"/>
        <v>2.8719126938541173E-2</v>
      </c>
      <c r="K156" s="14">
        <f t="shared" si="39"/>
        <v>50</v>
      </c>
      <c r="L156" s="13">
        <f t="shared" si="40"/>
        <v>1.1166945840312748E-2</v>
      </c>
      <c r="M156" s="14">
        <f t="shared" si="41"/>
        <v>20</v>
      </c>
      <c r="N156" s="15">
        <f t="shared" si="42"/>
        <v>1.9878520154610779E-2</v>
      </c>
      <c r="O156" s="52">
        <f t="shared" si="43"/>
        <v>36</v>
      </c>
      <c r="P156" s="13">
        <f t="shared" si="44"/>
        <v>0.10334528076463556</v>
      </c>
      <c r="Q156" s="14">
        <f t="shared" si="45"/>
        <v>173</v>
      </c>
    </row>
    <row r="157" spans="1:17" x14ac:dyDescent="0.25">
      <c r="A157" s="20" t="s">
        <v>174</v>
      </c>
      <c r="B157" s="21">
        <v>9215</v>
      </c>
      <c r="C157" s="21">
        <v>9291</v>
      </c>
      <c r="D157" s="21">
        <v>10223</v>
      </c>
      <c r="E157" s="21">
        <v>10646</v>
      </c>
      <c r="F157" s="21">
        <v>11592</v>
      </c>
      <c r="G157" s="21">
        <v>12626</v>
      </c>
      <c r="H157" s="22">
        <f t="shared" si="36"/>
        <v>0.1003121300182972</v>
      </c>
      <c r="I157" s="23">
        <f t="shared" si="37"/>
        <v>932</v>
      </c>
      <c r="J157" s="22">
        <f t="shared" si="38"/>
        <v>4.1377286510808853E-2</v>
      </c>
      <c r="K157" s="23">
        <f t="shared" si="39"/>
        <v>423</v>
      </c>
      <c r="L157" s="22">
        <f t="shared" si="40"/>
        <v>8.8859665602104121E-2</v>
      </c>
      <c r="M157" s="23">
        <f t="shared" si="41"/>
        <v>946</v>
      </c>
      <c r="N157" s="22">
        <f t="shared" si="42"/>
        <v>8.9199447895100148E-2</v>
      </c>
      <c r="O157" s="51">
        <f t="shared" si="43"/>
        <v>1034</v>
      </c>
      <c r="P157" s="22">
        <f t="shared" si="44"/>
        <v>0.3589495210418685</v>
      </c>
      <c r="Q157" s="23">
        <f t="shared" si="45"/>
        <v>3335</v>
      </c>
    </row>
    <row r="158" spans="1:17" x14ac:dyDescent="0.25">
      <c r="A158" s="5" t="s">
        <v>175</v>
      </c>
      <c r="B158" s="7">
        <v>44</v>
      </c>
      <c r="C158" s="7">
        <v>44</v>
      </c>
      <c r="D158" s="7">
        <v>47</v>
      </c>
      <c r="E158" s="7">
        <v>46</v>
      </c>
      <c r="F158" s="7">
        <v>47</v>
      </c>
      <c r="G158" s="7">
        <v>48</v>
      </c>
      <c r="H158" s="13">
        <f t="shared" si="36"/>
        <v>6.8181818181818121E-2</v>
      </c>
      <c r="I158" s="14">
        <f t="shared" si="37"/>
        <v>3</v>
      </c>
      <c r="J158" s="13">
        <f t="shared" si="38"/>
        <v>-2.1276595744680882E-2</v>
      </c>
      <c r="K158" s="14">
        <f t="shared" si="39"/>
        <v>-1</v>
      </c>
      <c r="L158" s="13">
        <f t="shared" si="40"/>
        <v>2.1739130434782705E-2</v>
      </c>
      <c r="M158" s="14">
        <f t="shared" si="41"/>
        <v>1</v>
      </c>
      <c r="N158" s="15">
        <f t="shared" si="42"/>
        <v>2.1276595744680771E-2</v>
      </c>
      <c r="O158" s="52">
        <f t="shared" si="43"/>
        <v>1</v>
      </c>
      <c r="P158" s="13">
        <f t="shared" si="44"/>
        <v>9.0909090909090828E-2</v>
      </c>
      <c r="Q158" s="14">
        <f t="shared" si="45"/>
        <v>4</v>
      </c>
    </row>
    <row r="159" spans="1:17" x14ac:dyDescent="0.25">
      <c r="A159" s="20" t="s">
        <v>176</v>
      </c>
      <c r="B159" s="21">
        <v>39790</v>
      </c>
      <c r="C159" s="21">
        <v>39764</v>
      </c>
      <c r="D159" s="21">
        <v>40394</v>
      </c>
      <c r="E159" s="21">
        <v>41109</v>
      </c>
      <c r="F159" s="21">
        <v>40707</v>
      </c>
      <c r="G159" s="21">
        <v>40695</v>
      </c>
      <c r="H159" s="22">
        <f t="shared" si="36"/>
        <v>1.5843476511417265E-2</v>
      </c>
      <c r="I159" s="23">
        <f t="shared" si="37"/>
        <v>630</v>
      </c>
      <c r="J159" s="22">
        <f t="shared" si="38"/>
        <v>1.7700648611179925E-2</v>
      </c>
      <c r="K159" s="23">
        <f t="shared" si="39"/>
        <v>715</v>
      </c>
      <c r="L159" s="22">
        <f t="shared" si="40"/>
        <v>-9.7788805371086251E-3</v>
      </c>
      <c r="M159" s="23">
        <f t="shared" si="41"/>
        <v>-402</v>
      </c>
      <c r="N159" s="22">
        <f t="shared" si="42"/>
        <v>-2.9478959392736925E-4</v>
      </c>
      <c r="O159" s="51">
        <f t="shared" si="43"/>
        <v>-12</v>
      </c>
      <c r="P159" s="22">
        <f t="shared" si="44"/>
        <v>2.3413137511316684E-2</v>
      </c>
      <c r="Q159" s="23">
        <f t="shared" si="45"/>
        <v>931</v>
      </c>
    </row>
    <row r="160" spans="1:17" x14ac:dyDescent="0.25">
      <c r="A160" s="5" t="s">
        <v>177</v>
      </c>
      <c r="B160" s="7">
        <v>428</v>
      </c>
      <c r="C160" s="7">
        <v>428</v>
      </c>
      <c r="D160" s="7">
        <v>439</v>
      </c>
      <c r="E160" s="7">
        <v>448</v>
      </c>
      <c r="F160" s="7">
        <v>467</v>
      </c>
      <c r="G160" s="7">
        <v>476</v>
      </c>
      <c r="H160" s="13">
        <f t="shared" si="36"/>
        <v>2.5700934579439227E-2</v>
      </c>
      <c r="I160" s="14">
        <f t="shared" si="37"/>
        <v>11</v>
      </c>
      <c r="J160" s="13">
        <f t="shared" si="38"/>
        <v>2.05011389521641E-2</v>
      </c>
      <c r="K160" s="14">
        <f t="shared" si="39"/>
        <v>9</v>
      </c>
      <c r="L160" s="13">
        <f t="shared" si="40"/>
        <v>4.2410714285714191E-2</v>
      </c>
      <c r="M160" s="14">
        <f t="shared" si="41"/>
        <v>19</v>
      </c>
      <c r="N160" s="15">
        <f t="shared" si="42"/>
        <v>1.9271948608136968E-2</v>
      </c>
      <c r="O160" s="52">
        <f t="shared" si="43"/>
        <v>9</v>
      </c>
      <c r="P160" s="13">
        <f t="shared" si="44"/>
        <v>0.11214953271028039</v>
      </c>
      <c r="Q160" s="14">
        <f t="shared" si="45"/>
        <v>48</v>
      </c>
    </row>
    <row r="161" spans="1:17" x14ac:dyDescent="0.25">
      <c r="A161" s="20" t="s">
        <v>178</v>
      </c>
      <c r="B161" s="21">
        <v>5042</v>
      </c>
      <c r="C161" s="21">
        <v>5073</v>
      </c>
      <c r="D161" s="21">
        <v>5253</v>
      </c>
      <c r="E161" s="21">
        <v>5442</v>
      </c>
      <c r="F161" s="21">
        <v>5586</v>
      </c>
      <c r="G161" s="21">
        <v>5683</v>
      </c>
      <c r="H161" s="22">
        <f t="shared" si="36"/>
        <v>3.5481963335304512E-2</v>
      </c>
      <c r="I161" s="23">
        <f t="shared" si="37"/>
        <v>180</v>
      </c>
      <c r="J161" s="22">
        <f t="shared" si="38"/>
        <v>3.5979440319817257E-2</v>
      </c>
      <c r="K161" s="23">
        <f t="shared" si="39"/>
        <v>189</v>
      </c>
      <c r="L161" s="22">
        <f t="shared" si="40"/>
        <v>2.6460859977949225E-2</v>
      </c>
      <c r="M161" s="23">
        <f t="shared" si="41"/>
        <v>144</v>
      </c>
      <c r="N161" s="22">
        <f t="shared" si="42"/>
        <v>1.7364840673111281E-2</v>
      </c>
      <c r="O161" s="51">
        <f t="shared" si="43"/>
        <v>97</v>
      </c>
      <c r="P161" s="22">
        <f t="shared" si="44"/>
        <v>0.12024443130297646</v>
      </c>
      <c r="Q161" s="23">
        <f t="shared" si="45"/>
        <v>610</v>
      </c>
    </row>
    <row r="162" spans="1:17" x14ac:dyDescent="0.25">
      <c r="A162" s="5" t="s">
        <v>179</v>
      </c>
      <c r="B162" s="7">
        <v>366</v>
      </c>
      <c r="C162" s="7">
        <v>367</v>
      </c>
      <c r="D162" s="7">
        <v>377</v>
      </c>
      <c r="E162" s="7">
        <v>390</v>
      </c>
      <c r="F162" s="7">
        <v>395</v>
      </c>
      <c r="G162" s="7">
        <v>394</v>
      </c>
      <c r="H162" s="13">
        <f t="shared" si="36"/>
        <v>2.7247956403269713E-2</v>
      </c>
      <c r="I162" s="14">
        <f t="shared" si="37"/>
        <v>10</v>
      </c>
      <c r="J162" s="13">
        <f t="shared" si="38"/>
        <v>3.4482758620689724E-2</v>
      </c>
      <c r="K162" s="14">
        <f t="shared" si="39"/>
        <v>13</v>
      </c>
      <c r="L162" s="13">
        <f t="shared" si="40"/>
        <v>1.2820512820512775E-2</v>
      </c>
      <c r="M162" s="14">
        <f t="shared" si="41"/>
        <v>5</v>
      </c>
      <c r="N162" s="15">
        <f t="shared" si="42"/>
        <v>-2.5316455696202667E-3</v>
      </c>
      <c r="O162" s="52">
        <f t="shared" si="43"/>
        <v>-1</v>
      </c>
      <c r="P162" s="13">
        <f t="shared" si="44"/>
        <v>7.3569482288828425E-2</v>
      </c>
      <c r="Q162" s="14">
        <f t="shared" si="45"/>
        <v>27</v>
      </c>
    </row>
    <row r="163" spans="1:17" x14ac:dyDescent="0.25">
      <c r="A163" s="20" t="s">
        <v>180</v>
      </c>
      <c r="B163" s="21">
        <v>664</v>
      </c>
      <c r="C163" s="21">
        <v>666</v>
      </c>
      <c r="D163" s="21">
        <v>695</v>
      </c>
      <c r="E163" s="21">
        <v>700</v>
      </c>
      <c r="F163" s="21">
        <v>707</v>
      </c>
      <c r="G163" s="21">
        <v>715</v>
      </c>
      <c r="H163" s="22">
        <f t="shared" si="36"/>
        <v>4.3543543543543617E-2</v>
      </c>
      <c r="I163" s="23">
        <f t="shared" si="37"/>
        <v>29</v>
      </c>
      <c r="J163" s="22">
        <f t="shared" si="38"/>
        <v>7.194244604316502E-3</v>
      </c>
      <c r="K163" s="23">
        <f t="shared" si="39"/>
        <v>5</v>
      </c>
      <c r="L163" s="22">
        <f t="shared" si="40"/>
        <v>1.0000000000000009E-2</v>
      </c>
      <c r="M163" s="23">
        <f t="shared" si="41"/>
        <v>7</v>
      </c>
      <c r="N163" s="22">
        <f t="shared" si="42"/>
        <v>1.1315417256011262E-2</v>
      </c>
      <c r="O163" s="51">
        <f t="shared" si="43"/>
        <v>8</v>
      </c>
      <c r="P163" s="22">
        <f t="shared" si="44"/>
        <v>7.3573573573573636E-2</v>
      </c>
      <c r="Q163" s="23">
        <f t="shared" si="45"/>
        <v>49</v>
      </c>
    </row>
    <row r="164" spans="1:17" x14ac:dyDescent="0.25">
      <c r="A164" s="5" t="s">
        <v>181</v>
      </c>
      <c r="B164" s="7">
        <v>500</v>
      </c>
      <c r="C164" s="7">
        <v>500</v>
      </c>
      <c r="D164" s="7">
        <v>536</v>
      </c>
      <c r="E164" s="7">
        <v>563</v>
      </c>
      <c r="F164" s="7">
        <v>577</v>
      </c>
      <c r="G164" s="7">
        <v>583</v>
      </c>
      <c r="H164" s="13">
        <f t="shared" si="36"/>
        <v>7.2000000000000064E-2</v>
      </c>
      <c r="I164" s="14">
        <f t="shared" si="37"/>
        <v>36</v>
      </c>
      <c r="J164" s="13">
        <f t="shared" si="38"/>
        <v>5.0373134328358216E-2</v>
      </c>
      <c r="K164" s="14">
        <f t="shared" si="39"/>
        <v>27</v>
      </c>
      <c r="L164" s="13">
        <f t="shared" si="40"/>
        <v>2.4866785079928899E-2</v>
      </c>
      <c r="M164" s="14">
        <f t="shared" si="41"/>
        <v>14</v>
      </c>
      <c r="N164" s="15">
        <f t="shared" si="42"/>
        <v>1.0398613518197486E-2</v>
      </c>
      <c r="O164" s="52">
        <f t="shared" si="43"/>
        <v>6</v>
      </c>
      <c r="P164" s="13">
        <f t="shared" si="44"/>
        <v>0.16599999999999993</v>
      </c>
      <c r="Q164" s="14">
        <f t="shared" si="45"/>
        <v>83</v>
      </c>
    </row>
    <row r="165" spans="1:17" x14ac:dyDescent="0.25">
      <c r="A165" s="20" t="s">
        <v>182</v>
      </c>
      <c r="B165" s="21">
        <v>241</v>
      </c>
      <c r="C165" s="21">
        <v>241</v>
      </c>
      <c r="D165" s="21">
        <v>243</v>
      </c>
      <c r="E165" s="21">
        <v>257</v>
      </c>
      <c r="F165" s="21">
        <v>261</v>
      </c>
      <c r="G165" s="21">
        <v>263</v>
      </c>
      <c r="H165" s="22">
        <f t="shared" ref="H165:H196" si="46">+D165/C165-1</f>
        <v>8.2987551867219622E-3</v>
      </c>
      <c r="I165" s="23">
        <f t="shared" ref="I165:I196" si="47">+D165-C165</f>
        <v>2</v>
      </c>
      <c r="J165" s="22">
        <f t="shared" ref="J165:J196" si="48">+E165/D165-1</f>
        <v>5.7613168724279795E-2</v>
      </c>
      <c r="K165" s="23">
        <f t="shared" ref="K165:K196" si="49">+E165-D165</f>
        <v>14</v>
      </c>
      <c r="L165" s="22">
        <f t="shared" ref="L165:L196" si="50">+F165/E165-1</f>
        <v>1.5564202334630295E-2</v>
      </c>
      <c r="M165" s="23">
        <f t="shared" ref="M165:M196" si="51">+F165-E165</f>
        <v>4</v>
      </c>
      <c r="N165" s="22">
        <f t="shared" ref="N165:N196" si="52">+G165/F165-1</f>
        <v>7.6628352490422103E-3</v>
      </c>
      <c r="O165" s="51">
        <f t="shared" ref="O165:O196" si="53">+G165-F165</f>
        <v>2</v>
      </c>
      <c r="P165" s="22">
        <f t="shared" si="44"/>
        <v>9.1286307053941806E-2</v>
      </c>
      <c r="Q165" s="23">
        <f t="shared" si="45"/>
        <v>22</v>
      </c>
    </row>
    <row r="166" spans="1:17" x14ac:dyDescent="0.25">
      <c r="A166" s="5" t="s">
        <v>183</v>
      </c>
      <c r="B166" s="7">
        <v>6039</v>
      </c>
      <c r="C166" s="7">
        <v>6063</v>
      </c>
      <c r="D166" s="7">
        <v>6069</v>
      </c>
      <c r="E166" s="7">
        <v>6197</v>
      </c>
      <c r="F166" s="7">
        <v>6296</v>
      </c>
      <c r="G166" s="7">
        <v>6343</v>
      </c>
      <c r="H166" s="13">
        <f t="shared" si="46"/>
        <v>9.896091044037103E-4</v>
      </c>
      <c r="I166" s="14">
        <f t="shared" si="47"/>
        <v>6</v>
      </c>
      <c r="J166" s="13">
        <f t="shared" si="48"/>
        <v>2.1090789256879239E-2</v>
      </c>
      <c r="K166" s="14">
        <f t="shared" si="49"/>
        <v>128</v>
      </c>
      <c r="L166" s="13">
        <f t="shared" si="50"/>
        <v>1.5975472002581981E-2</v>
      </c>
      <c r="M166" s="14">
        <f t="shared" si="51"/>
        <v>99</v>
      </c>
      <c r="N166" s="15">
        <f t="shared" si="52"/>
        <v>7.4650571791614606E-3</v>
      </c>
      <c r="O166" s="52">
        <f t="shared" si="53"/>
        <v>47</v>
      </c>
      <c r="P166" s="13">
        <f t="shared" si="44"/>
        <v>4.6181758205508849E-2</v>
      </c>
      <c r="Q166" s="14">
        <f t="shared" si="45"/>
        <v>280</v>
      </c>
    </row>
    <row r="167" spans="1:17" x14ac:dyDescent="0.25">
      <c r="A167" s="20" t="s">
        <v>184</v>
      </c>
      <c r="B167" s="21">
        <v>3103</v>
      </c>
      <c r="C167" s="21">
        <v>3096</v>
      </c>
      <c r="D167" s="21">
        <v>3170</v>
      </c>
      <c r="E167" s="21">
        <v>3217</v>
      </c>
      <c r="F167" s="21">
        <v>3278</v>
      </c>
      <c r="G167" s="21">
        <v>3257</v>
      </c>
      <c r="H167" s="22">
        <f t="shared" si="46"/>
        <v>2.390180878552961E-2</v>
      </c>
      <c r="I167" s="23">
        <f t="shared" si="47"/>
        <v>74</v>
      </c>
      <c r="J167" s="22">
        <f t="shared" si="48"/>
        <v>1.4826498422712886E-2</v>
      </c>
      <c r="K167" s="23">
        <f t="shared" si="49"/>
        <v>47</v>
      </c>
      <c r="L167" s="22">
        <f t="shared" si="50"/>
        <v>1.8961765620143067E-2</v>
      </c>
      <c r="M167" s="23">
        <f t="shared" si="51"/>
        <v>61</v>
      </c>
      <c r="N167" s="22">
        <f t="shared" si="52"/>
        <v>-6.406345332519825E-3</v>
      </c>
      <c r="O167" s="51">
        <f t="shared" si="53"/>
        <v>-21</v>
      </c>
      <c r="P167" s="22">
        <f t="shared" si="44"/>
        <v>5.200258397932811E-2</v>
      </c>
      <c r="Q167" s="23">
        <f t="shared" si="45"/>
        <v>161</v>
      </c>
    </row>
    <row r="168" spans="1:17" x14ac:dyDescent="0.25">
      <c r="A168" s="5" t="s">
        <v>185</v>
      </c>
      <c r="B168" s="7">
        <v>8658</v>
      </c>
      <c r="C168" s="7">
        <v>8731</v>
      </c>
      <c r="D168" s="7">
        <v>9160</v>
      </c>
      <c r="E168" s="7">
        <v>9785</v>
      </c>
      <c r="F168" s="7">
        <v>10050</v>
      </c>
      <c r="G168" s="7">
        <v>10444</v>
      </c>
      <c r="H168" s="13">
        <f t="shared" si="46"/>
        <v>4.913526514717681E-2</v>
      </c>
      <c r="I168" s="14">
        <f t="shared" si="47"/>
        <v>429</v>
      </c>
      <c r="J168" s="13">
        <f t="shared" si="48"/>
        <v>6.8231441048034913E-2</v>
      </c>
      <c r="K168" s="14">
        <f t="shared" si="49"/>
        <v>625</v>
      </c>
      <c r="L168" s="13">
        <f t="shared" si="50"/>
        <v>2.7082268778742868E-2</v>
      </c>
      <c r="M168" s="14">
        <f t="shared" si="51"/>
        <v>265</v>
      </c>
      <c r="N168" s="15">
        <f t="shared" si="52"/>
        <v>3.9203980099502544E-2</v>
      </c>
      <c r="O168" s="52">
        <f t="shared" si="53"/>
        <v>394</v>
      </c>
      <c r="P168" s="13">
        <f t="shared" si="44"/>
        <v>0.19619745733592953</v>
      </c>
      <c r="Q168" s="14">
        <f t="shared" si="45"/>
        <v>1713</v>
      </c>
    </row>
    <row r="169" spans="1:17" x14ac:dyDescent="0.25">
      <c r="A169" s="20" t="s">
        <v>186</v>
      </c>
      <c r="B169" s="21">
        <v>4794</v>
      </c>
      <c r="C169" s="21">
        <v>4841</v>
      </c>
      <c r="D169" s="21">
        <v>5035</v>
      </c>
      <c r="E169" s="21">
        <v>5131</v>
      </c>
      <c r="F169" s="21">
        <v>5199</v>
      </c>
      <c r="G169" s="21">
        <v>5262</v>
      </c>
      <c r="H169" s="22">
        <f t="shared" si="46"/>
        <v>4.0074364800660955E-2</v>
      </c>
      <c r="I169" s="23">
        <f t="shared" si="47"/>
        <v>194</v>
      </c>
      <c r="J169" s="22">
        <f t="shared" si="48"/>
        <v>1.9066534260178791E-2</v>
      </c>
      <c r="K169" s="23">
        <f t="shared" si="49"/>
        <v>96</v>
      </c>
      <c r="L169" s="22">
        <f t="shared" si="50"/>
        <v>1.3252777236406166E-2</v>
      </c>
      <c r="M169" s="23">
        <f t="shared" si="51"/>
        <v>68</v>
      </c>
      <c r="N169" s="22">
        <f t="shared" si="52"/>
        <v>1.2117714945181657E-2</v>
      </c>
      <c r="O169" s="51">
        <f t="shared" si="53"/>
        <v>63</v>
      </c>
      <c r="P169" s="22">
        <f t="shared" si="44"/>
        <v>8.6965502995248967E-2</v>
      </c>
      <c r="Q169" s="23">
        <f t="shared" si="45"/>
        <v>421</v>
      </c>
    </row>
    <row r="170" spans="1:17" x14ac:dyDescent="0.25">
      <c r="A170" s="5" t="s">
        <v>187</v>
      </c>
      <c r="B170" s="7">
        <v>1660</v>
      </c>
      <c r="C170" s="7">
        <v>1660</v>
      </c>
      <c r="D170" s="7">
        <v>1699</v>
      </c>
      <c r="E170" s="7">
        <v>1721</v>
      </c>
      <c r="F170" s="7">
        <v>1728</v>
      </c>
      <c r="G170" s="7">
        <v>1757</v>
      </c>
      <c r="H170" s="13">
        <f t="shared" si="46"/>
        <v>2.349397590361435E-2</v>
      </c>
      <c r="I170" s="14">
        <f t="shared" si="47"/>
        <v>39</v>
      </c>
      <c r="J170" s="13">
        <f t="shared" si="48"/>
        <v>1.2948793407886905E-2</v>
      </c>
      <c r="K170" s="14">
        <f t="shared" si="49"/>
        <v>22</v>
      </c>
      <c r="L170" s="13">
        <f t="shared" si="50"/>
        <v>4.0674026728646506E-3</v>
      </c>
      <c r="M170" s="14">
        <f t="shared" si="51"/>
        <v>7</v>
      </c>
      <c r="N170" s="15">
        <f t="shared" si="52"/>
        <v>1.678240740740744E-2</v>
      </c>
      <c r="O170" s="52">
        <f t="shared" si="53"/>
        <v>29</v>
      </c>
      <c r="P170" s="13">
        <f t="shared" si="44"/>
        <v>5.8433734939759008E-2</v>
      </c>
      <c r="Q170" s="14">
        <f t="shared" si="45"/>
        <v>97</v>
      </c>
    </row>
    <row r="171" spans="1:17" x14ac:dyDescent="0.25">
      <c r="A171" s="20" t="s">
        <v>188</v>
      </c>
      <c r="B171" s="21">
        <v>668</v>
      </c>
      <c r="C171" s="21">
        <v>669</v>
      </c>
      <c r="D171" s="21">
        <v>687</v>
      </c>
      <c r="E171" s="21">
        <v>702</v>
      </c>
      <c r="F171" s="21">
        <v>710</v>
      </c>
      <c r="G171" s="21">
        <v>705</v>
      </c>
      <c r="H171" s="22">
        <f t="shared" si="46"/>
        <v>2.6905829596412634E-2</v>
      </c>
      <c r="I171" s="23">
        <f t="shared" si="47"/>
        <v>18</v>
      </c>
      <c r="J171" s="22">
        <f t="shared" si="48"/>
        <v>2.1834061135371119E-2</v>
      </c>
      <c r="K171" s="23">
        <f t="shared" si="49"/>
        <v>15</v>
      </c>
      <c r="L171" s="22">
        <f t="shared" si="50"/>
        <v>1.139601139601143E-2</v>
      </c>
      <c r="M171" s="23">
        <f t="shared" si="51"/>
        <v>8</v>
      </c>
      <c r="N171" s="22">
        <f t="shared" si="52"/>
        <v>-7.0422535211267512E-3</v>
      </c>
      <c r="O171" s="51">
        <f t="shared" si="53"/>
        <v>-5</v>
      </c>
      <c r="P171" s="22">
        <f t="shared" si="44"/>
        <v>5.3811659192825045E-2</v>
      </c>
      <c r="Q171" s="23">
        <f t="shared" si="45"/>
        <v>36</v>
      </c>
    </row>
    <row r="172" spans="1:17" x14ac:dyDescent="0.25">
      <c r="A172" s="5" t="s">
        <v>189</v>
      </c>
      <c r="B172" s="7">
        <v>3122</v>
      </c>
      <c r="C172" s="7">
        <v>3113</v>
      </c>
      <c r="D172" s="7">
        <v>3144</v>
      </c>
      <c r="E172" s="7">
        <v>3175</v>
      </c>
      <c r="F172" s="7">
        <v>3171</v>
      </c>
      <c r="G172" s="7">
        <v>3162</v>
      </c>
      <c r="H172" s="13">
        <f t="shared" si="46"/>
        <v>9.9582396402184692E-3</v>
      </c>
      <c r="I172" s="14">
        <f t="shared" si="47"/>
        <v>31</v>
      </c>
      <c r="J172" s="13">
        <f t="shared" si="48"/>
        <v>9.8600508905852813E-3</v>
      </c>
      <c r="K172" s="14">
        <f t="shared" si="49"/>
        <v>31</v>
      </c>
      <c r="L172" s="13">
        <f t="shared" si="50"/>
        <v>-1.2598425196850283E-3</v>
      </c>
      <c r="M172" s="14">
        <f t="shared" si="51"/>
        <v>-4</v>
      </c>
      <c r="N172" s="15">
        <f t="shared" si="52"/>
        <v>-2.8382213812677692E-3</v>
      </c>
      <c r="O172" s="52">
        <f t="shared" si="53"/>
        <v>-9</v>
      </c>
      <c r="P172" s="13">
        <f t="shared" si="44"/>
        <v>1.5740443302280749E-2</v>
      </c>
      <c r="Q172" s="14">
        <f t="shared" si="45"/>
        <v>49</v>
      </c>
    </row>
    <row r="173" spans="1:17" x14ac:dyDescent="0.25">
      <c r="A173" s="20" t="s">
        <v>190</v>
      </c>
      <c r="B173" s="21">
        <v>30</v>
      </c>
      <c r="C173" s="21">
        <v>30</v>
      </c>
      <c r="D173" s="21">
        <v>30</v>
      </c>
      <c r="E173" s="21">
        <v>31</v>
      </c>
      <c r="F173" s="21">
        <v>31</v>
      </c>
      <c r="G173" s="21">
        <v>31</v>
      </c>
      <c r="H173" s="22">
        <f t="shared" si="46"/>
        <v>0</v>
      </c>
      <c r="I173" s="23">
        <f t="shared" si="47"/>
        <v>0</v>
      </c>
      <c r="J173" s="22">
        <f t="shared" si="48"/>
        <v>3.3333333333333437E-2</v>
      </c>
      <c r="K173" s="23">
        <f t="shared" si="49"/>
        <v>1</v>
      </c>
      <c r="L173" s="22">
        <f t="shared" si="50"/>
        <v>0</v>
      </c>
      <c r="M173" s="23">
        <f t="shared" si="51"/>
        <v>0</v>
      </c>
      <c r="N173" s="22">
        <f t="shared" si="52"/>
        <v>0</v>
      </c>
      <c r="O173" s="51">
        <f t="shared" si="53"/>
        <v>0</v>
      </c>
      <c r="P173" s="22">
        <f t="shared" si="44"/>
        <v>3.3333333333333437E-2</v>
      </c>
      <c r="Q173" s="23">
        <f t="shared" si="45"/>
        <v>1</v>
      </c>
    </row>
    <row r="174" spans="1:17" x14ac:dyDescent="0.25">
      <c r="A174" s="5" t="s">
        <v>191</v>
      </c>
      <c r="B174" s="7">
        <v>2337</v>
      </c>
      <c r="C174" s="7">
        <v>2346</v>
      </c>
      <c r="D174" s="7">
        <v>2456</v>
      </c>
      <c r="E174" s="7">
        <v>2508</v>
      </c>
      <c r="F174" s="7">
        <v>2477</v>
      </c>
      <c r="G174" s="7">
        <v>2465</v>
      </c>
      <c r="H174" s="13">
        <f t="shared" si="46"/>
        <v>4.6888320545609652E-2</v>
      </c>
      <c r="I174" s="14">
        <f t="shared" si="47"/>
        <v>110</v>
      </c>
      <c r="J174" s="13">
        <f t="shared" si="48"/>
        <v>2.1172638436482094E-2</v>
      </c>
      <c r="K174" s="14">
        <f t="shared" si="49"/>
        <v>52</v>
      </c>
      <c r="L174" s="13">
        <f t="shared" si="50"/>
        <v>-1.2360446570972905E-2</v>
      </c>
      <c r="M174" s="14">
        <f t="shared" si="51"/>
        <v>-31</v>
      </c>
      <c r="N174" s="15">
        <f t="shared" si="52"/>
        <v>-4.8445700444085249E-3</v>
      </c>
      <c r="O174" s="52">
        <f t="shared" si="53"/>
        <v>-12</v>
      </c>
      <c r="P174" s="13">
        <f t="shared" si="44"/>
        <v>5.0724637681159424E-2</v>
      </c>
      <c r="Q174" s="14">
        <f t="shared" si="45"/>
        <v>119</v>
      </c>
    </row>
    <row r="175" spans="1:17" x14ac:dyDescent="0.25">
      <c r="A175" s="20" t="s">
        <v>192</v>
      </c>
      <c r="B175" s="21">
        <v>3696</v>
      </c>
      <c r="C175" s="21">
        <v>3707</v>
      </c>
      <c r="D175" s="21">
        <v>3761</v>
      </c>
      <c r="E175" s="21">
        <v>3936</v>
      </c>
      <c r="F175" s="21">
        <v>4045</v>
      </c>
      <c r="G175" s="21">
        <v>4093</v>
      </c>
      <c r="H175" s="22">
        <f t="shared" si="46"/>
        <v>1.4567035338548751E-2</v>
      </c>
      <c r="I175" s="23">
        <f t="shared" si="47"/>
        <v>54</v>
      </c>
      <c r="J175" s="22">
        <f t="shared" si="48"/>
        <v>4.6530178144110534E-2</v>
      </c>
      <c r="K175" s="23">
        <f t="shared" si="49"/>
        <v>175</v>
      </c>
      <c r="L175" s="22">
        <f t="shared" si="50"/>
        <v>2.7693089430894213E-2</v>
      </c>
      <c r="M175" s="23">
        <f t="shared" si="51"/>
        <v>109</v>
      </c>
      <c r="N175" s="22">
        <f t="shared" si="52"/>
        <v>1.1866501854140843E-2</v>
      </c>
      <c r="O175" s="51">
        <f t="shared" si="53"/>
        <v>48</v>
      </c>
      <c r="P175" s="22">
        <f t="shared" si="44"/>
        <v>0.10412732667925551</v>
      </c>
      <c r="Q175" s="23">
        <f t="shared" si="45"/>
        <v>386</v>
      </c>
    </row>
    <row r="176" spans="1:17" x14ac:dyDescent="0.25">
      <c r="A176" s="5" t="s">
        <v>193</v>
      </c>
      <c r="B176" s="7">
        <v>163</v>
      </c>
      <c r="C176" s="7">
        <v>163</v>
      </c>
      <c r="D176" s="7">
        <v>172</v>
      </c>
      <c r="E176" s="7">
        <v>181</v>
      </c>
      <c r="F176" s="7">
        <v>186</v>
      </c>
      <c r="G176" s="7">
        <v>185</v>
      </c>
      <c r="H176" s="13">
        <f t="shared" si="46"/>
        <v>5.5214723926380271E-2</v>
      </c>
      <c r="I176" s="14">
        <f t="shared" si="47"/>
        <v>9</v>
      </c>
      <c r="J176" s="13">
        <f t="shared" si="48"/>
        <v>5.232558139534893E-2</v>
      </c>
      <c r="K176" s="14">
        <f t="shared" si="49"/>
        <v>9</v>
      </c>
      <c r="L176" s="13">
        <f t="shared" si="50"/>
        <v>2.7624309392265234E-2</v>
      </c>
      <c r="M176" s="14">
        <f t="shared" si="51"/>
        <v>5</v>
      </c>
      <c r="N176" s="15">
        <f t="shared" si="52"/>
        <v>-5.3763440860215006E-3</v>
      </c>
      <c r="O176" s="52">
        <f t="shared" si="53"/>
        <v>-1</v>
      </c>
      <c r="P176" s="13">
        <f t="shared" si="44"/>
        <v>0.13496932515337434</v>
      </c>
      <c r="Q176" s="14">
        <f t="shared" si="45"/>
        <v>22</v>
      </c>
    </row>
    <row r="177" spans="1:17" x14ac:dyDescent="0.25">
      <c r="A177" s="20" t="s">
        <v>194</v>
      </c>
      <c r="B177" s="21">
        <v>2358</v>
      </c>
      <c r="C177" s="21">
        <v>2365</v>
      </c>
      <c r="D177" s="21">
        <v>2421</v>
      </c>
      <c r="E177" s="21">
        <v>2481</v>
      </c>
      <c r="F177" s="21">
        <v>2478</v>
      </c>
      <c r="G177" s="21">
        <v>2487</v>
      </c>
      <c r="H177" s="22">
        <f t="shared" si="46"/>
        <v>2.3678646934460978E-2</v>
      </c>
      <c r="I177" s="23">
        <f t="shared" si="47"/>
        <v>56</v>
      </c>
      <c r="J177" s="22">
        <f t="shared" si="48"/>
        <v>2.4783147459727317E-2</v>
      </c>
      <c r="K177" s="23">
        <f t="shared" si="49"/>
        <v>60</v>
      </c>
      <c r="L177" s="22">
        <f t="shared" si="50"/>
        <v>-1.2091898428052694E-3</v>
      </c>
      <c r="M177" s="23">
        <f t="shared" si="51"/>
        <v>-3</v>
      </c>
      <c r="N177" s="22">
        <f t="shared" si="52"/>
        <v>3.63196125907983E-3</v>
      </c>
      <c r="O177" s="51">
        <f t="shared" si="53"/>
        <v>9</v>
      </c>
      <c r="P177" s="22">
        <f t="shared" si="44"/>
        <v>5.1585623678646941E-2</v>
      </c>
      <c r="Q177" s="23">
        <f t="shared" si="45"/>
        <v>122</v>
      </c>
    </row>
    <row r="178" spans="1:17" x14ac:dyDescent="0.25">
      <c r="A178" s="5" t="s">
        <v>195</v>
      </c>
      <c r="B178" s="7">
        <v>117</v>
      </c>
      <c r="C178" s="7">
        <v>116</v>
      </c>
      <c r="D178" s="7">
        <v>120</v>
      </c>
      <c r="E178" s="7">
        <v>119</v>
      </c>
      <c r="F178" s="7">
        <v>118</v>
      </c>
      <c r="G178" s="7">
        <v>122</v>
      </c>
      <c r="H178" s="13">
        <f t="shared" si="46"/>
        <v>3.4482758620689724E-2</v>
      </c>
      <c r="I178" s="14">
        <f t="shared" si="47"/>
        <v>4</v>
      </c>
      <c r="J178" s="13">
        <f t="shared" si="48"/>
        <v>-8.3333333333333037E-3</v>
      </c>
      <c r="K178" s="14">
        <f t="shared" si="49"/>
        <v>-1</v>
      </c>
      <c r="L178" s="13">
        <f t="shared" si="50"/>
        <v>-8.4033613445377853E-3</v>
      </c>
      <c r="M178" s="14">
        <f t="shared" si="51"/>
        <v>-1</v>
      </c>
      <c r="N178" s="15">
        <f t="shared" si="52"/>
        <v>3.3898305084745672E-2</v>
      </c>
      <c r="O178" s="52">
        <f t="shared" si="53"/>
        <v>4</v>
      </c>
      <c r="P178" s="13">
        <f t="shared" si="44"/>
        <v>5.1724137931034475E-2</v>
      </c>
      <c r="Q178" s="14">
        <f t="shared" si="45"/>
        <v>6</v>
      </c>
    </row>
    <row r="179" spans="1:17" x14ac:dyDescent="0.25">
      <c r="A179" s="20" t="s">
        <v>16</v>
      </c>
      <c r="B179" s="21">
        <v>11282</v>
      </c>
      <c r="C179" s="21">
        <v>11466</v>
      </c>
      <c r="D179" s="21">
        <v>13010</v>
      </c>
      <c r="E179" s="21">
        <v>14718</v>
      </c>
      <c r="F179" s="21">
        <v>16387</v>
      </c>
      <c r="G179" s="21">
        <v>18208</v>
      </c>
      <c r="H179" s="22">
        <f t="shared" si="46"/>
        <v>0.13465899180184904</v>
      </c>
      <c r="I179" s="23">
        <f t="shared" si="47"/>
        <v>1544</v>
      </c>
      <c r="J179" s="22">
        <f t="shared" si="48"/>
        <v>0.13128362797847815</v>
      </c>
      <c r="K179" s="23">
        <f t="shared" si="49"/>
        <v>1708</v>
      </c>
      <c r="L179" s="22">
        <f t="shared" si="50"/>
        <v>0.11339855958690048</v>
      </c>
      <c r="M179" s="23">
        <f t="shared" si="51"/>
        <v>1669</v>
      </c>
      <c r="N179" s="22">
        <f t="shared" si="52"/>
        <v>0.11112467199609455</v>
      </c>
      <c r="O179" s="51">
        <f t="shared" si="53"/>
        <v>1821</v>
      </c>
      <c r="P179" s="22">
        <f t="shared" si="44"/>
        <v>0.58799930228501651</v>
      </c>
      <c r="Q179" s="23">
        <f t="shared" si="45"/>
        <v>6742</v>
      </c>
    </row>
    <row r="180" spans="1:17" x14ac:dyDescent="0.25">
      <c r="A180" s="5" t="s">
        <v>196</v>
      </c>
      <c r="B180" s="7">
        <v>37</v>
      </c>
      <c r="C180" s="7">
        <v>37</v>
      </c>
      <c r="D180" s="7">
        <v>37</v>
      </c>
      <c r="E180" s="7">
        <v>39</v>
      </c>
      <c r="F180" s="7">
        <v>38</v>
      </c>
      <c r="G180" s="7">
        <v>38</v>
      </c>
      <c r="H180" s="13">
        <f t="shared" si="46"/>
        <v>0</v>
      </c>
      <c r="I180" s="14">
        <f t="shared" si="47"/>
        <v>0</v>
      </c>
      <c r="J180" s="13">
        <f t="shared" si="48"/>
        <v>5.4054054054053946E-2</v>
      </c>
      <c r="K180" s="14">
        <f t="shared" si="49"/>
        <v>2</v>
      </c>
      <c r="L180" s="13">
        <f t="shared" si="50"/>
        <v>-2.5641025641025661E-2</v>
      </c>
      <c r="M180" s="14">
        <f t="shared" si="51"/>
        <v>-1</v>
      </c>
      <c r="N180" s="15">
        <f t="shared" si="52"/>
        <v>0</v>
      </c>
      <c r="O180" s="52">
        <f t="shared" si="53"/>
        <v>0</v>
      </c>
      <c r="P180" s="13">
        <f t="shared" si="44"/>
        <v>2.7027027027026973E-2</v>
      </c>
      <c r="Q180" s="14">
        <f t="shared" si="45"/>
        <v>1</v>
      </c>
    </row>
    <row r="181" spans="1:17" x14ac:dyDescent="0.25">
      <c r="A181" s="20" t="s">
        <v>197</v>
      </c>
      <c r="B181" s="21">
        <v>172</v>
      </c>
      <c r="C181" s="21">
        <v>173</v>
      </c>
      <c r="D181" s="21">
        <v>179</v>
      </c>
      <c r="E181" s="21">
        <v>185</v>
      </c>
      <c r="F181" s="21">
        <v>188</v>
      </c>
      <c r="G181" s="21">
        <v>187</v>
      </c>
      <c r="H181" s="22">
        <f t="shared" si="46"/>
        <v>3.4682080924855585E-2</v>
      </c>
      <c r="I181" s="23">
        <f t="shared" si="47"/>
        <v>6</v>
      </c>
      <c r="J181" s="22">
        <f t="shared" si="48"/>
        <v>3.3519553072625774E-2</v>
      </c>
      <c r="K181" s="23">
        <f t="shared" si="49"/>
        <v>6</v>
      </c>
      <c r="L181" s="22">
        <f t="shared" si="50"/>
        <v>1.6216216216216273E-2</v>
      </c>
      <c r="M181" s="23">
        <f t="shared" si="51"/>
        <v>3</v>
      </c>
      <c r="N181" s="22">
        <f t="shared" si="52"/>
        <v>-5.3191489361702482E-3</v>
      </c>
      <c r="O181" s="51">
        <f t="shared" si="53"/>
        <v>-1</v>
      </c>
      <c r="P181" s="22">
        <f t="shared" si="44"/>
        <v>8.092485549132955E-2</v>
      </c>
      <c r="Q181" s="23">
        <f t="shared" si="45"/>
        <v>14</v>
      </c>
    </row>
    <row r="182" spans="1:17" x14ac:dyDescent="0.25">
      <c r="A182" s="5" t="s">
        <v>198</v>
      </c>
      <c r="B182" s="7">
        <v>1719</v>
      </c>
      <c r="C182" s="7">
        <v>1733</v>
      </c>
      <c r="D182" s="7">
        <v>1934</v>
      </c>
      <c r="E182" s="7">
        <v>2064</v>
      </c>
      <c r="F182" s="7">
        <v>2145</v>
      </c>
      <c r="G182" s="7">
        <v>2395</v>
      </c>
      <c r="H182" s="13">
        <f t="shared" si="46"/>
        <v>0.1159838430467397</v>
      </c>
      <c r="I182" s="14">
        <f t="shared" si="47"/>
        <v>201</v>
      </c>
      <c r="J182" s="13">
        <f t="shared" si="48"/>
        <v>6.7218200620475788E-2</v>
      </c>
      <c r="K182" s="14">
        <f t="shared" si="49"/>
        <v>130</v>
      </c>
      <c r="L182" s="13">
        <f t="shared" si="50"/>
        <v>3.9244186046511587E-2</v>
      </c>
      <c r="M182" s="14">
        <f t="shared" si="51"/>
        <v>81</v>
      </c>
      <c r="N182" s="15">
        <f t="shared" si="52"/>
        <v>0.1165501165501166</v>
      </c>
      <c r="O182" s="52">
        <f t="shared" si="53"/>
        <v>250</v>
      </c>
      <c r="P182" s="13">
        <f t="shared" si="44"/>
        <v>0.38199653779572995</v>
      </c>
      <c r="Q182" s="14">
        <f t="shared" si="45"/>
        <v>662</v>
      </c>
    </row>
    <row r="183" spans="1:17" x14ac:dyDescent="0.25">
      <c r="A183" s="20" t="s">
        <v>199</v>
      </c>
      <c r="B183" s="21">
        <v>1787</v>
      </c>
      <c r="C183" s="21">
        <v>1790</v>
      </c>
      <c r="D183" s="21">
        <v>1805</v>
      </c>
      <c r="E183" s="21">
        <v>1810</v>
      </c>
      <c r="F183" s="21">
        <v>1782</v>
      </c>
      <c r="G183" s="21">
        <v>1771</v>
      </c>
      <c r="H183" s="22">
        <f t="shared" si="46"/>
        <v>8.379888268156499E-3</v>
      </c>
      <c r="I183" s="23">
        <f t="shared" si="47"/>
        <v>15</v>
      </c>
      <c r="J183" s="22">
        <f t="shared" si="48"/>
        <v>2.7700831024930483E-3</v>
      </c>
      <c r="K183" s="23">
        <f t="shared" si="49"/>
        <v>5</v>
      </c>
      <c r="L183" s="22">
        <f t="shared" si="50"/>
        <v>-1.5469613259668558E-2</v>
      </c>
      <c r="M183" s="23">
        <f t="shared" si="51"/>
        <v>-28</v>
      </c>
      <c r="N183" s="22">
        <f t="shared" si="52"/>
        <v>-6.1728395061728669E-3</v>
      </c>
      <c r="O183" s="51">
        <f t="shared" si="53"/>
        <v>-11</v>
      </c>
      <c r="P183" s="22">
        <f t="shared" si="44"/>
        <v>-1.0614525139664766E-2</v>
      </c>
      <c r="Q183" s="23">
        <f t="shared" si="45"/>
        <v>-19</v>
      </c>
    </row>
    <row r="184" spans="1:17" x14ac:dyDescent="0.25">
      <c r="A184" s="5" t="s">
        <v>200</v>
      </c>
      <c r="B184" s="7">
        <v>226</v>
      </c>
      <c r="C184" s="7">
        <v>240</v>
      </c>
      <c r="D184" s="7">
        <v>255</v>
      </c>
      <c r="E184" s="7">
        <v>282</v>
      </c>
      <c r="F184" s="7">
        <v>302</v>
      </c>
      <c r="G184" s="7">
        <v>310</v>
      </c>
      <c r="H184" s="13">
        <f t="shared" si="46"/>
        <v>6.25E-2</v>
      </c>
      <c r="I184" s="14">
        <f t="shared" si="47"/>
        <v>15</v>
      </c>
      <c r="J184" s="13">
        <f t="shared" si="48"/>
        <v>0.10588235294117654</v>
      </c>
      <c r="K184" s="14">
        <f t="shared" si="49"/>
        <v>27</v>
      </c>
      <c r="L184" s="13">
        <f t="shared" si="50"/>
        <v>7.0921985815602939E-2</v>
      </c>
      <c r="M184" s="14">
        <f t="shared" si="51"/>
        <v>20</v>
      </c>
      <c r="N184" s="15">
        <f t="shared" si="52"/>
        <v>2.6490066225165476E-2</v>
      </c>
      <c r="O184" s="52">
        <f t="shared" si="53"/>
        <v>8</v>
      </c>
      <c r="P184" s="13">
        <f t="shared" si="44"/>
        <v>0.29166666666666674</v>
      </c>
      <c r="Q184" s="14">
        <f t="shared" si="45"/>
        <v>70</v>
      </c>
    </row>
    <row r="185" spans="1:17" x14ac:dyDescent="0.25">
      <c r="A185" s="20" t="s">
        <v>201</v>
      </c>
      <c r="B185" s="21">
        <v>85</v>
      </c>
      <c r="C185" s="21">
        <v>85</v>
      </c>
      <c r="D185" s="21">
        <v>89</v>
      </c>
      <c r="E185" s="21">
        <v>93</v>
      </c>
      <c r="F185" s="21">
        <v>94</v>
      </c>
      <c r="G185" s="21">
        <v>96</v>
      </c>
      <c r="H185" s="22">
        <f t="shared" si="46"/>
        <v>4.705882352941182E-2</v>
      </c>
      <c r="I185" s="23">
        <f t="shared" si="47"/>
        <v>4</v>
      </c>
      <c r="J185" s="22">
        <f t="shared" si="48"/>
        <v>4.4943820224719211E-2</v>
      </c>
      <c r="K185" s="23">
        <f t="shared" si="49"/>
        <v>4</v>
      </c>
      <c r="L185" s="22">
        <f t="shared" si="50"/>
        <v>1.0752688172043001E-2</v>
      </c>
      <c r="M185" s="23">
        <f t="shared" si="51"/>
        <v>1</v>
      </c>
      <c r="N185" s="22">
        <f t="shared" si="52"/>
        <v>2.1276595744680771E-2</v>
      </c>
      <c r="O185" s="51">
        <f t="shared" si="53"/>
        <v>2</v>
      </c>
      <c r="P185" s="22">
        <f t="shared" si="44"/>
        <v>0.12941176470588234</v>
      </c>
      <c r="Q185" s="23">
        <f t="shared" si="45"/>
        <v>11</v>
      </c>
    </row>
    <row r="186" spans="1:17" x14ac:dyDescent="0.25">
      <c r="A186" s="5" t="s">
        <v>202</v>
      </c>
      <c r="B186" s="7">
        <v>789</v>
      </c>
      <c r="C186" s="7">
        <v>791</v>
      </c>
      <c r="D186" s="7">
        <v>804</v>
      </c>
      <c r="E186" s="7">
        <v>831</v>
      </c>
      <c r="F186" s="7">
        <v>841</v>
      </c>
      <c r="G186" s="7">
        <v>850</v>
      </c>
      <c r="H186" s="13">
        <f t="shared" si="46"/>
        <v>1.643489254108732E-2</v>
      </c>
      <c r="I186" s="14">
        <f t="shared" si="47"/>
        <v>13</v>
      </c>
      <c r="J186" s="13">
        <f t="shared" si="48"/>
        <v>3.3582089552238736E-2</v>
      </c>
      <c r="K186" s="14">
        <f t="shared" si="49"/>
        <v>27</v>
      </c>
      <c r="L186" s="13">
        <f t="shared" si="50"/>
        <v>1.2033694344163681E-2</v>
      </c>
      <c r="M186" s="14">
        <f t="shared" si="51"/>
        <v>10</v>
      </c>
      <c r="N186" s="15">
        <f t="shared" si="52"/>
        <v>1.0701545778834642E-2</v>
      </c>
      <c r="O186" s="52">
        <f t="shared" si="53"/>
        <v>9</v>
      </c>
      <c r="P186" s="13">
        <f t="shared" si="44"/>
        <v>7.4589127686472745E-2</v>
      </c>
      <c r="Q186" s="14">
        <f t="shared" si="45"/>
        <v>59</v>
      </c>
    </row>
    <row r="187" spans="1:17" x14ac:dyDescent="0.25">
      <c r="A187" s="20" t="s">
        <v>203</v>
      </c>
      <c r="B187" s="21">
        <v>310</v>
      </c>
      <c r="C187" s="21">
        <v>311</v>
      </c>
      <c r="D187" s="21">
        <v>312</v>
      </c>
      <c r="E187" s="21">
        <v>304</v>
      </c>
      <c r="F187" s="21">
        <v>289</v>
      </c>
      <c r="G187" s="21">
        <v>281</v>
      </c>
      <c r="H187" s="22">
        <f t="shared" si="46"/>
        <v>3.215434083601254E-3</v>
      </c>
      <c r="I187" s="23">
        <f t="shared" si="47"/>
        <v>1</v>
      </c>
      <c r="J187" s="22">
        <f t="shared" si="48"/>
        <v>-2.5641025641025661E-2</v>
      </c>
      <c r="K187" s="23">
        <f t="shared" si="49"/>
        <v>-8</v>
      </c>
      <c r="L187" s="22">
        <f t="shared" si="50"/>
        <v>-4.9342105263157854E-2</v>
      </c>
      <c r="M187" s="23">
        <f t="shared" si="51"/>
        <v>-15</v>
      </c>
      <c r="N187" s="22">
        <f t="shared" si="52"/>
        <v>-2.7681660899653959E-2</v>
      </c>
      <c r="O187" s="51">
        <f t="shared" si="53"/>
        <v>-8</v>
      </c>
      <c r="P187" s="22">
        <f t="shared" si="44"/>
        <v>-9.6463022508038621E-2</v>
      </c>
      <c r="Q187" s="23">
        <f t="shared" si="45"/>
        <v>-30</v>
      </c>
    </row>
    <row r="188" spans="1:17" x14ac:dyDescent="0.25">
      <c r="A188" s="5" t="s">
        <v>204</v>
      </c>
      <c r="B188" s="7">
        <v>887</v>
      </c>
      <c r="C188" s="7">
        <v>888</v>
      </c>
      <c r="D188" s="7">
        <v>903</v>
      </c>
      <c r="E188" s="7">
        <v>917</v>
      </c>
      <c r="F188" s="7">
        <v>929</v>
      </c>
      <c r="G188" s="7">
        <v>942</v>
      </c>
      <c r="H188" s="13">
        <f t="shared" si="46"/>
        <v>1.6891891891891886E-2</v>
      </c>
      <c r="I188" s="14">
        <f t="shared" si="47"/>
        <v>15</v>
      </c>
      <c r="J188" s="13">
        <f t="shared" si="48"/>
        <v>1.5503875968992276E-2</v>
      </c>
      <c r="K188" s="14">
        <f t="shared" si="49"/>
        <v>14</v>
      </c>
      <c r="L188" s="13">
        <f t="shared" si="50"/>
        <v>1.3086150490730697E-2</v>
      </c>
      <c r="M188" s="14">
        <f t="shared" si="51"/>
        <v>12</v>
      </c>
      <c r="N188" s="15">
        <f t="shared" si="52"/>
        <v>1.3993541442411273E-2</v>
      </c>
      <c r="O188" s="52">
        <f t="shared" si="53"/>
        <v>13</v>
      </c>
      <c r="P188" s="13">
        <f t="shared" si="44"/>
        <v>6.0810810810810745E-2</v>
      </c>
      <c r="Q188" s="14">
        <f t="shared" si="45"/>
        <v>54</v>
      </c>
    </row>
    <row r="189" spans="1:17" x14ac:dyDescent="0.25">
      <c r="A189" s="20" t="s">
        <v>205</v>
      </c>
      <c r="B189" s="21">
        <v>51843</v>
      </c>
      <c r="C189" s="21">
        <v>52116</v>
      </c>
      <c r="D189" s="21">
        <v>53552</v>
      </c>
      <c r="E189" s="21">
        <v>54485</v>
      </c>
      <c r="F189" s="21">
        <v>55114</v>
      </c>
      <c r="G189" s="21">
        <v>55589</v>
      </c>
      <c r="H189" s="22">
        <f t="shared" si="46"/>
        <v>2.7553918182515957E-2</v>
      </c>
      <c r="I189" s="23">
        <f t="shared" si="47"/>
        <v>1436</v>
      </c>
      <c r="J189" s="22">
        <f t="shared" si="48"/>
        <v>1.7422318494173972E-2</v>
      </c>
      <c r="K189" s="23">
        <f t="shared" si="49"/>
        <v>933</v>
      </c>
      <c r="L189" s="22">
        <f t="shared" si="50"/>
        <v>1.1544461778471238E-2</v>
      </c>
      <c r="M189" s="23">
        <f t="shared" si="51"/>
        <v>629</v>
      </c>
      <c r="N189" s="22">
        <f t="shared" si="52"/>
        <v>8.6184998367020427E-3</v>
      </c>
      <c r="O189" s="51">
        <f t="shared" si="53"/>
        <v>475</v>
      </c>
      <c r="P189" s="22">
        <f t="shared" si="44"/>
        <v>6.6639803515235352E-2</v>
      </c>
      <c r="Q189" s="23">
        <f t="shared" si="45"/>
        <v>3473</v>
      </c>
    </row>
    <row r="190" spans="1:17" x14ac:dyDescent="0.25">
      <c r="A190" s="5" t="s">
        <v>206</v>
      </c>
      <c r="B190" s="7">
        <v>1166</v>
      </c>
      <c r="C190" s="7">
        <v>1168</v>
      </c>
      <c r="D190" s="7">
        <v>1220</v>
      </c>
      <c r="E190" s="7">
        <v>1229</v>
      </c>
      <c r="F190" s="7">
        <v>1234</v>
      </c>
      <c r="G190" s="7">
        <v>1218</v>
      </c>
      <c r="H190" s="13">
        <f t="shared" si="46"/>
        <v>4.4520547945205546E-2</v>
      </c>
      <c r="I190" s="14">
        <f t="shared" si="47"/>
        <v>52</v>
      </c>
      <c r="J190" s="13">
        <f t="shared" si="48"/>
        <v>7.3770491803277771E-3</v>
      </c>
      <c r="K190" s="14">
        <f t="shared" si="49"/>
        <v>9</v>
      </c>
      <c r="L190" s="13">
        <f t="shared" si="50"/>
        <v>4.0683482506103097E-3</v>
      </c>
      <c r="M190" s="14">
        <f t="shared" si="51"/>
        <v>5</v>
      </c>
      <c r="N190" s="15">
        <f t="shared" si="52"/>
        <v>-1.2965964343598091E-2</v>
      </c>
      <c r="O190" s="52">
        <f t="shared" si="53"/>
        <v>-16</v>
      </c>
      <c r="P190" s="13">
        <f t="shared" si="44"/>
        <v>4.2808219178082085E-2</v>
      </c>
      <c r="Q190" s="14">
        <f t="shared" si="45"/>
        <v>50</v>
      </c>
    </row>
    <row r="191" spans="1:17" x14ac:dyDescent="0.25">
      <c r="A191" s="20" t="s">
        <v>19</v>
      </c>
      <c r="B191" s="21">
        <v>2154</v>
      </c>
      <c r="C191" s="21">
        <v>2170</v>
      </c>
      <c r="D191" s="21">
        <v>2235</v>
      </c>
      <c r="E191" s="21">
        <v>2250</v>
      </c>
      <c r="F191" s="21">
        <v>2302</v>
      </c>
      <c r="G191" s="21">
        <v>2442</v>
      </c>
      <c r="H191" s="22">
        <f t="shared" si="46"/>
        <v>2.9953917050691281E-2</v>
      </c>
      <c r="I191" s="23">
        <f t="shared" si="47"/>
        <v>65</v>
      </c>
      <c r="J191" s="22">
        <f t="shared" si="48"/>
        <v>6.7114093959732557E-3</v>
      </c>
      <c r="K191" s="23">
        <f t="shared" si="49"/>
        <v>15</v>
      </c>
      <c r="L191" s="22">
        <f t="shared" si="50"/>
        <v>2.3111111111111082E-2</v>
      </c>
      <c r="M191" s="23">
        <f t="shared" si="51"/>
        <v>52</v>
      </c>
      <c r="N191" s="22">
        <f t="shared" si="52"/>
        <v>6.0816681146828921E-2</v>
      </c>
      <c r="O191" s="51">
        <f t="shared" si="53"/>
        <v>140</v>
      </c>
      <c r="P191" s="22">
        <f t="shared" si="44"/>
        <v>0.1253456221198157</v>
      </c>
      <c r="Q191" s="23">
        <f t="shared" si="45"/>
        <v>272</v>
      </c>
    </row>
    <row r="192" spans="1:17" x14ac:dyDescent="0.25">
      <c r="A192" s="5" t="s">
        <v>207</v>
      </c>
      <c r="B192" s="7">
        <v>789</v>
      </c>
      <c r="C192" s="7">
        <v>790</v>
      </c>
      <c r="D192" s="7">
        <v>811</v>
      </c>
      <c r="E192" s="7">
        <v>825</v>
      </c>
      <c r="F192" s="7">
        <v>828</v>
      </c>
      <c r="G192" s="7">
        <v>823</v>
      </c>
      <c r="H192" s="13">
        <f t="shared" si="46"/>
        <v>2.6582278481012578E-2</v>
      </c>
      <c r="I192" s="14">
        <f t="shared" si="47"/>
        <v>21</v>
      </c>
      <c r="J192" s="13">
        <f t="shared" si="48"/>
        <v>1.726263871763245E-2</v>
      </c>
      <c r="K192" s="14">
        <f t="shared" si="49"/>
        <v>14</v>
      </c>
      <c r="L192" s="13">
        <f t="shared" si="50"/>
        <v>3.6363636363636598E-3</v>
      </c>
      <c r="M192" s="14">
        <f t="shared" si="51"/>
        <v>3</v>
      </c>
      <c r="N192" s="15">
        <f t="shared" si="52"/>
        <v>-6.0386473429951959E-3</v>
      </c>
      <c r="O192" s="52">
        <f t="shared" si="53"/>
        <v>-5</v>
      </c>
      <c r="P192" s="13">
        <f t="shared" si="44"/>
        <v>4.1772151898734178E-2</v>
      </c>
      <c r="Q192" s="14">
        <f t="shared" si="45"/>
        <v>33</v>
      </c>
    </row>
    <row r="193" spans="1:17" x14ac:dyDescent="0.25">
      <c r="A193" s="20" t="s">
        <v>208</v>
      </c>
      <c r="B193" s="21">
        <v>193</v>
      </c>
      <c r="C193" s="21">
        <v>193</v>
      </c>
      <c r="D193" s="21">
        <v>199</v>
      </c>
      <c r="E193" s="21">
        <v>204</v>
      </c>
      <c r="F193" s="21">
        <v>205</v>
      </c>
      <c r="G193" s="21">
        <v>204</v>
      </c>
      <c r="H193" s="22">
        <f t="shared" si="46"/>
        <v>3.1088082901554515E-2</v>
      </c>
      <c r="I193" s="23">
        <f t="shared" si="47"/>
        <v>6</v>
      </c>
      <c r="J193" s="22">
        <f t="shared" si="48"/>
        <v>2.5125628140703515E-2</v>
      </c>
      <c r="K193" s="23">
        <f t="shared" si="49"/>
        <v>5</v>
      </c>
      <c r="L193" s="22">
        <f t="shared" si="50"/>
        <v>4.9019607843137081E-3</v>
      </c>
      <c r="M193" s="23">
        <f t="shared" si="51"/>
        <v>1</v>
      </c>
      <c r="N193" s="22">
        <f t="shared" si="52"/>
        <v>-4.8780487804878092E-3</v>
      </c>
      <c r="O193" s="51">
        <f t="shared" si="53"/>
        <v>-1</v>
      </c>
      <c r="P193" s="22">
        <f t="shared" si="44"/>
        <v>5.6994818652849721E-2</v>
      </c>
      <c r="Q193" s="23">
        <f t="shared" si="45"/>
        <v>11</v>
      </c>
    </row>
    <row r="194" spans="1:17" x14ac:dyDescent="0.25">
      <c r="A194" s="5" t="s">
        <v>209</v>
      </c>
      <c r="B194" s="7">
        <v>1</v>
      </c>
      <c r="C194" s="7">
        <v>1</v>
      </c>
      <c r="D194" s="7">
        <v>1</v>
      </c>
      <c r="E194" s="7">
        <v>1</v>
      </c>
      <c r="F194" s="7">
        <v>1</v>
      </c>
      <c r="G194" s="7">
        <v>1</v>
      </c>
      <c r="H194" s="13">
        <f t="shared" si="46"/>
        <v>0</v>
      </c>
      <c r="I194" s="14">
        <f t="shared" si="47"/>
        <v>0</v>
      </c>
      <c r="J194" s="13">
        <f t="shared" si="48"/>
        <v>0</v>
      </c>
      <c r="K194" s="14">
        <f t="shared" si="49"/>
        <v>0</v>
      </c>
      <c r="L194" s="13">
        <f t="shared" si="50"/>
        <v>0</v>
      </c>
      <c r="M194" s="14">
        <f t="shared" si="51"/>
        <v>0</v>
      </c>
      <c r="N194" s="15">
        <f t="shared" si="52"/>
        <v>0</v>
      </c>
      <c r="O194" s="52">
        <f t="shared" si="53"/>
        <v>0</v>
      </c>
      <c r="P194" s="13">
        <f t="shared" si="44"/>
        <v>0</v>
      </c>
      <c r="Q194" s="14">
        <f t="shared" si="45"/>
        <v>0</v>
      </c>
    </row>
    <row r="195" spans="1:17" x14ac:dyDescent="0.25">
      <c r="A195" s="20" t="s">
        <v>210</v>
      </c>
      <c r="B195" s="21">
        <v>408</v>
      </c>
      <c r="C195" s="21">
        <v>408</v>
      </c>
      <c r="D195" s="21">
        <v>414</v>
      </c>
      <c r="E195" s="21">
        <v>417</v>
      </c>
      <c r="F195" s="21">
        <v>421</v>
      </c>
      <c r="G195" s="21">
        <v>414</v>
      </c>
      <c r="H195" s="22">
        <f t="shared" si="46"/>
        <v>1.4705882352941124E-2</v>
      </c>
      <c r="I195" s="23">
        <f t="shared" si="47"/>
        <v>6</v>
      </c>
      <c r="J195" s="22">
        <f t="shared" si="48"/>
        <v>7.2463768115942351E-3</v>
      </c>
      <c r="K195" s="23">
        <f t="shared" si="49"/>
        <v>3</v>
      </c>
      <c r="L195" s="22">
        <f t="shared" si="50"/>
        <v>9.5923261390886694E-3</v>
      </c>
      <c r="M195" s="23">
        <f t="shared" si="51"/>
        <v>4</v>
      </c>
      <c r="N195" s="22">
        <f t="shared" si="52"/>
        <v>-1.6627078384798155E-2</v>
      </c>
      <c r="O195" s="51">
        <f t="shared" si="53"/>
        <v>-7</v>
      </c>
      <c r="P195" s="22">
        <f t="shared" si="44"/>
        <v>1.4705882352941124E-2</v>
      </c>
      <c r="Q195" s="23">
        <f t="shared" si="45"/>
        <v>6</v>
      </c>
    </row>
    <row r="196" spans="1:17" x14ac:dyDescent="0.25">
      <c r="A196" s="5" t="s">
        <v>211</v>
      </c>
      <c r="B196" s="7">
        <v>5631</v>
      </c>
      <c r="C196" s="7">
        <v>5663</v>
      </c>
      <c r="D196" s="7">
        <v>5834</v>
      </c>
      <c r="E196" s="7">
        <v>5974</v>
      </c>
      <c r="F196" s="7">
        <v>6104</v>
      </c>
      <c r="G196" s="7">
        <v>6112</v>
      </c>
      <c r="H196" s="13">
        <f t="shared" si="46"/>
        <v>3.0196009182412054E-2</v>
      </c>
      <c r="I196" s="14">
        <f t="shared" si="47"/>
        <v>171</v>
      </c>
      <c r="J196" s="13">
        <f t="shared" si="48"/>
        <v>2.3997257456290777E-2</v>
      </c>
      <c r="K196" s="14">
        <f t="shared" si="49"/>
        <v>140</v>
      </c>
      <c r="L196" s="13">
        <f t="shared" si="50"/>
        <v>2.1760964178105136E-2</v>
      </c>
      <c r="M196" s="14">
        <f t="shared" si="51"/>
        <v>130</v>
      </c>
      <c r="N196" s="15">
        <f t="shared" si="52"/>
        <v>1.3106159895150959E-3</v>
      </c>
      <c r="O196" s="52">
        <f t="shared" si="53"/>
        <v>8</v>
      </c>
      <c r="P196" s="13">
        <f t="shared" si="44"/>
        <v>7.9286597209959453E-2</v>
      </c>
      <c r="Q196" s="14">
        <f t="shared" si="45"/>
        <v>449</v>
      </c>
    </row>
    <row r="197" spans="1:17" x14ac:dyDescent="0.25">
      <c r="A197" s="20" t="s">
        <v>212</v>
      </c>
      <c r="B197" s="21">
        <v>2918</v>
      </c>
      <c r="C197" s="21">
        <v>2928</v>
      </c>
      <c r="D197" s="21">
        <v>2950</v>
      </c>
      <c r="E197" s="21">
        <v>2977</v>
      </c>
      <c r="F197" s="21">
        <v>3025</v>
      </c>
      <c r="G197" s="21">
        <v>3032</v>
      </c>
      <c r="H197" s="22">
        <f t="shared" ref="H197:H202" si="54">+D197/C197-1</f>
        <v>7.5136612021857729E-3</v>
      </c>
      <c r="I197" s="23">
        <f t="shared" ref="I197:I203" si="55">+D197-C197</f>
        <v>22</v>
      </c>
      <c r="J197" s="22">
        <f t="shared" ref="J197:J203" si="56">+E197/D197-1</f>
        <v>9.1525423728813227E-3</v>
      </c>
      <c r="K197" s="23">
        <f t="shared" ref="K197:K203" si="57">+E197-D197</f>
        <v>27</v>
      </c>
      <c r="L197" s="22">
        <f t="shared" ref="L197:L203" si="58">+F197/E197-1</f>
        <v>1.6123614376889472E-2</v>
      </c>
      <c r="M197" s="23">
        <f t="shared" ref="M197:M203" si="59">+F197-E197</f>
        <v>48</v>
      </c>
      <c r="N197" s="22">
        <f t="shared" ref="N197:N203" si="60">+G197/F197-1</f>
        <v>2.314049586776834E-3</v>
      </c>
      <c r="O197" s="51">
        <f t="shared" ref="O197:O203" si="61">+G197-F197</f>
        <v>7</v>
      </c>
      <c r="P197" s="22">
        <f t="shared" si="44"/>
        <v>3.5519125683060038E-2</v>
      </c>
      <c r="Q197" s="23">
        <f t="shared" si="45"/>
        <v>104</v>
      </c>
    </row>
    <row r="198" spans="1:17" x14ac:dyDescent="0.25">
      <c r="A198" s="5" t="s">
        <v>21</v>
      </c>
      <c r="B198" s="7">
        <v>508</v>
      </c>
      <c r="C198" s="7">
        <v>512</v>
      </c>
      <c r="D198" s="7">
        <v>527</v>
      </c>
      <c r="E198" s="7">
        <v>537</v>
      </c>
      <c r="F198" s="7">
        <v>549</v>
      </c>
      <c r="G198" s="7">
        <v>572</v>
      </c>
      <c r="H198" s="13">
        <f t="shared" si="54"/>
        <v>2.9296875E-2</v>
      </c>
      <c r="I198" s="14">
        <f t="shared" si="55"/>
        <v>15</v>
      </c>
      <c r="J198" s="13">
        <f t="shared" si="56"/>
        <v>1.8975332068311257E-2</v>
      </c>
      <c r="K198" s="14">
        <f t="shared" si="57"/>
        <v>10</v>
      </c>
      <c r="L198" s="13">
        <f t="shared" si="58"/>
        <v>2.2346368715083775E-2</v>
      </c>
      <c r="M198" s="14">
        <f t="shared" si="59"/>
        <v>12</v>
      </c>
      <c r="N198" s="15">
        <f t="shared" si="60"/>
        <v>4.1894353369763104E-2</v>
      </c>
      <c r="O198" s="52">
        <f t="shared" si="61"/>
        <v>23</v>
      </c>
      <c r="P198" s="13">
        <f t="shared" ref="P198:P202" si="62">+G198/C198-1</f>
        <v>0.1171875</v>
      </c>
      <c r="Q198" s="14">
        <f t="shared" ref="Q198:Q203" si="63">+G198-C198</f>
        <v>60</v>
      </c>
    </row>
    <row r="199" spans="1:17" x14ac:dyDescent="0.25">
      <c r="A199" s="20" t="s">
        <v>213</v>
      </c>
      <c r="B199" s="21">
        <v>81</v>
      </c>
      <c r="C199" s="21">
        <v>81</v>
      </c>
      <c r="D199" s="21">
        <v>84</v>
      </c>
      <c r="E199" s="21">
        <v>86</v>
      </c>
      <c r="F199" s="21">
        <v>88</v>
      </c>
      <c r="G199" s="21">
        <v>87</v>
      </c>
      <c r="H199" s="22">
        <f t="shared" si="54"/>
        <v>3.7037037037036979E-2</v>
      </c>
      <c r="I199" s="23">
        <f t="shared" si="55"/>
        <v>3</v>
      </c>
      <c r="J199" s="22">
        <f t="shared" si="56"/>
        <v>2.3809523809523725E-2</v>
      </c>
      <c r="K199" s="23">
        <f t="shared" si="57"/>
        <v>2</v>
      </c>
      <c r="L199" s="22">
        <f t="shared" si="58"/>
        <v>2.3255813953488413E-2</v>
      </c>
      <c r="M199" s="23">
        <f t="shared" si="59"/>
        <v>2</v>
      </c>
      <c r="N199" s="22">
        <f t="shared" si="60"/>
        <v>-1.1363636363636354E-2</v>
      </c>
      <c r="O199" s="51">
        <f t="shared" si="61"/>
        <v>-1</v>
      </c>
      <c r="P199" s="22">
        <f t="shared" si="62"/>
        <v>7.4074074074074181E-2</v>
      </c>
      <c r="Q199" s="23">
        <f t="shared" si="63"/>
        <v>6</v>
      </c>
    </row>
    <row r="200" spans="1:17" x14ac:dyDescent="0.25">
      <c r="A200" s="5" t="s">
        <v>214</v>
      </c>
      <c r="B200" s="7">
        <v>1599</v>
      </c>
      <c r="C200" s="7">
        <v>1596</v>
      </c>
      <c r="D200" s="7">
        <v>1661</v>
      </c>
      <c r="E200" s="7">
        <v>1646</v>
      </c>
      <c r="F200" s="7">
        <v>1694</v>
      </c>
      <c r="G200" s="7">
        <v>1725</v>
      </c>
      <c r="H200" s="13">
        <f t="shared" si="54"/>
        <v>4.07268170426065E-2</v>
      </c>
      <c r="I200" s="14">
        <f t="shared" si="55"/>
        <v>65</v>
      </c>
      <c r="J200" s="13">
        <f t="shared" si="56"/>
        <v>-9.0307043949428012E-3</v>
      </c>
      <c r="K200" s="14">
        <f t="shared" si="57"/>
        <v>-15</v>
      </c>
      <c r="L200" s="13">
        <f t="shared" si="58"/>
        <v>2.9161603888213872E-2</v>
      </c>
      <c r="M200" s="14">
        <f t="shared" si="59"/>
        <v>48</v>
      </c>
      <c r="N200" s="15">
        <f t="shared" si="60"/>
        <v>1.8299881936245654E-2</v>
      </c>
      <c r="O200" s="52">
        <f t="shared" si="61"/>
        <v>31</v>
      </c>
      <c r="P200" s="13">
        <f t="shared" si="62"/>
        <v>8.0827067669172914E-2</v>
      </c>
      <c r="Q200" s="14">
        <f t="shared" si="63"/>
        <v>129</v>
      </c>
    </row>
    <row r="201" spans="1:17" x14ac:dyDescent="0.25">
      <c r="A201" s="20" t="s">
        <v>215</v>
      </c>
      <c r="B201" s="21">
        <v>352</v>
      </c>
      <c r="C201" s="21">
        <v>352</v>
      </c>
      <c r="D201" s="21">
        <v>364</v>
      </c>
      <c r="E201" s="21">
        <v>368</v>
      </c>
      <c r="F201" s="21">
        <v>370</v>
      </c>
      <c r="G201" s="21">
        <v>366</v>
      </c>
      <c r="H201" s="22">
        <f t="shared" si="54"/>
        <v>3.4090909090909172E-2</v>
      </c>
      <c r="I201" s="23">
        <f t="shared" si="55"/>
        <v>12</v>
      </c>
      <c r="J201" s="22">
        <f t="shared" si="56"/>
        <v>1.098901098901095E-2</v>
      </c>
      <c r="K201" s="23">
        <f t="shared" si="57"/>
        <v>4</v>
      </c>
      <c r="L201" s="22">
        <f t="shared" si="58"/>
        <v>5.4347826086955653E-3</v>
      </c>
      <c r="M201" s="23">
        <f t="shared" si="59"/>
        <v>2</v>
      </c>
      <c r="N201" s="22">
        <f t="shared" si="60"/>
        <v>-1.0810810810810811E-2</v>
      </c>
      <c r="O201" s="51">
        <f t="shared" si="61"/>
        <v>-4</v>
      </c>
      <c r="P201" s="22">
        <f t="shared" si="62"/>
        <v>3.9772727272727293E-2</v>
      </c>
      <c r="Q201" s="23">
        <f t="shared" si="63"/>
        <v>14</v>
      </c>
    </row>
    <row r="202" spans="1:17" x14ac:dyDescent="0.25">
      <c r="A202" s="5" t="s">
        <v>216</v>
      </c>
      <c r="B202" s="7">
        <v>254</v>
      </c>
      <c r="C202" s="7">
        <v>254</v>
      </c>
      <c r="D202" s="7">
        <v>257</v>
      </c>
      <c r="E202" s="7">
        <v>254</v>
      </c>
      <c r="F202" s="7">
        <v>250</v>
      </c>
      <c r="G202" s="7">
        <v>250</v>
      </c>
      <c r="H202" s="13">
        <f t="shared" si="54"/>
        <v>1.1811023622047223E-2</v>
      </c>
      <c r="I202" s="14">
        <f t="shared" si="55"/>
        <v>3</v>
      </c>
      <c r="J202" s="13">
        <f t="shared" si="56"/>
        <v>-1.1673151750972721E-2</v>
      </c>
      <c r="K202" s="14">
        <f t="shared" si="57"/>
        <v>-3</v>
      </c>
      <c r="L202" s="13">
        <f t="shared" si="58"/>
        <v>-1.5748031496062964E-2</v>
      </c>
      <c r="M202" s="14">
        <f t="shared" si="59"/>
        <v>-4</v>
      </c>
      <c r="N202" s="15">
        <f t="shared" si="60"/>
        <v>0</v>
      </c>
      <c r="O202" s="52">
        <f t="shared" si="61"/>
        <v>0</v>
      </c>
      <c r="P202" s="57">
        <f t="shared" si="62"/>
        <v>-1.5748031496062964E-2</v>
      </c>
      <c r="Q202" s="58">
        <f t="shared" si="63"/>
        <v>-4</v>
      </c>
    </row>
    <row r="203" spans="1:17" s="10" customFormat="1" x14ac:dyDescent="0.25">
      <c r="A203" s="8" t="s">
        <v>26</v>
      </c>
      <c r="B203" s="9">
        <f t="shared" ref="B203:G203" si="64">SUM(B5:B202)</f>
        <v>1304135</v>
      </c>
      <c r="C203" s="9">
        <f t="shared" si="64"/>
        <v>1312097</v>
      </c>
      <c r="D203" s="9">
        <f t="shared" si="64"/>
        <v>1353951</v>
      </c>
      <c r="E203" s="9">
        <f t="shared" si="64"/>
        <v>1382892</v>
      </c>
      <c r="F203" s="9">
        <f t="shared" si="64"/>
        <v>1403596</v>
      </c>
      <c r="G203" s="9">
        <f t="shared" si="64"/>
        <v>1429318</v>
      </c>
      <c r="H203" s="16">
        <f>+G203/F203-1</f>
        <v>1.8325786052396875E-2</v>
      </c>
      <c r="I203" s="17">
        <f t="shared" si="55"/>
        <v>41854</v>
      </c>
      <c r="J203" s="16">
        <f t="shared" si="56"/>
        <v>2.1375219634979459E-2</v>
      </c>
      <c r="K203" s="17">
        <f t="shared" si="57"/>
        <v>28941</v>
      </c>
      <c r="L203" s="16">
        <f t="shared" si="58"/>
        <v>1.4971523445070245E-2</v>
      </c>
      <c r="M203" s="18">
        <f t="shared" si="59"/>
        <v>20704</v>
      </c>
      <c r="N203" s="19">
        <f t="shared" si="60"/>
        <v>1.8325786052396875E-2</v>
      </c>
      <c r="O203" s="18">
        <f t="shared" si="61"/>
        <v>25722</v>
      </c>
      <c r="P203" s="55">
        <f>+G203/C203-1</f>
        <v>8.9338669320941921E-2</v>
      </c>
      <c r="Q203" s="56">
        <f t="shared" si="63"/>
        <v>117221</v>
      </c>
    </row>
    <row r="204" spans="1:17" ht="27" customHeight="1" x14ac:dyDescent="0.25">
      <c r="A204" s="43" t="s">
        <v>5</v>
      </c>
      <c r="B204" s="44"/>
      <c r="C204" s="44"/>
      <c r="D204" s="44"/>
      <c r="E204" s="44"/>
      <c r="F204" s="44"/>
      <c r="G204" s="44"/>
    </row>
    <row r="205" spans="1:17" ht="71.25" customHeight="1" x14ac:dyDescent="0.25">
      <c r="A205" s="45" t="s">
        <v>6</v>
      </c>
      <c r="B205" s="46"/>
      <c r="C205" s="46"/>
      <c r="D205" s="46"/>
      <c r="E205" s="46"/>
      <c r="F205" s="46"/>
      <c r="G205" s="47"/>
    </row>
    <row r="206" spans="1:17" x14ac:dyDescent="0.25">
      <c r="A206" s="34" t="s">
        <v>7</v>
      </c>
      <c r="B206" s="35"/>
      <c r="C206" s="35"/>
      <c r="D206" s="35"/>
      <c r="E206" s="35"/>
      <c r="F206" s="35"/>
      <c r="G206" s="36"/>
    </row>
    <row r="207" spans="1:17" ht="14.65" customHeight="1" x14ac:dyDescent="0.25">
      <c r="A207" s="37" t="s">
        <v>8</v>
      </c>
      <c r="B207" s="38"/>
      <c r="C207" s="38"/>
      <c r="D207" s="38"/>
      <c r="E207" s="38"/>
      <c r="F207" s="38"/>
      <c r="G207" s="39"/>
    </row>
    <row r="208" spans="1:17" ht="14.65" customHeight="1" x14ac:dyDescent="0.25">
      <c r="A208" s="37" t="s">
        <v>9</v>
      </c>
      <c r="B208" s="38"/>
      <c r="C208" s="38"/>
      <c r="D208" s="38"/>
      <c r="E208" s="38"/>
      <c r="F208" s="38"/>
      <c r="G208" s="39"/>
    </row>
    <row r="209" spans="1:7" x14ac:dyDescent="0.25">
      <c r="A209" s="40" t="s">
        <v>10</v>
      </c>
      <c r="B209" s="41"/>
      <c r="C209" s="41"/>
      <c r="D209" s="41"/>
      <c r="E209" s="41"/>
      <c r="F209" s="41"/>
      <c r="G209" s="42"/>
    </row>
  </sheetData>
  <sheetProtection algorithmName="SHA-512" hashValue="+M2rDkEPE2OoFpZL2HJ5Eo655fThyvCQ7TB55QQ/8B/o4NvU3ej4oKBE1FgOEkEe5GWgdmvOIBRSvsJe1nnySw==" saltValue="gs2e75ugoAgH2up4HR424A==" spinCount="100000" sheet="1" objects="1" scenarios="1"/>
  <sortState xmlns:xlrd2="http://schemas.microsoft.com/office/spreadsheetml/2017/richdata2" ref="A5:Q202">
    <sortCondition ref="A5:A202"/>
  </sortState>
  <mergeCells count="16">
    <mergeCell ref="H3:I3"/>
    <mergeCell ref="J3:K3"/>
    <mergeCell ref="L3:M3"/>
    <mergeCell ref="N3:O3"/>
    <mergeCell ref="P3:Q3"/>
    <mergeCell ref="A206:G206"/>
    <mergeCell ref="A207:G207"/>
    <mergeCell ref="A208:G208"/>
    <mergeCell ref="A209:G209"/>
    <mergeCell ref="A204:G204"/>
    <mergeCell ref="A205:G205"/>
    <mergeCell ref="A1:G1"/>
    <mergeCell ref="A2:G2"/>
    <mergeCell ref="A3:A4"/>
    <mergeCell ref="C3:G3"/>
    <mergeCell ref="B3:B4"/>
  </mergeCells>
  <pageMargins left="0.25" right="0.25" top="0.75" bottom="1" header="0.5" footer="0.5"/>
  <pageSetup scale="73" fitToHeight="0" orientation="landscape" verticalDpi="200" r:id="rId1"/>
  <headerFooter alignWithMargins="0"/>
  <colBreaks count="1" manualBreakCount="1">
    <brk id="6"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SUB-IP-EST2024-POP-16</vt:lpstr>
      <vt:lpstr>'SUB-IP-EST2024-POP-16'!Print_Area</vt:lpstr>
      <vt:lpstr>'SUB-IP-EST2024-POP-16'!Print_Titles</vt:lpstr>
      <vt:lpstr>sub_annres_16</vt:lpstr>
    </vt:vector>
  </TitlesOfParts>
  <Company>SAS Institute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sas user</dc:creator>
  <cp:lastModifiedBy>Janine Roeser</cp:lastModifiedBy>
  <cp:lastPrinted>2025-05-15T16:24:26Z</cp:lastPrinted>
  <dcterms:created xsi:type="dcterms:W3CDTF">2025-04-08T18:24:49Z</dcterms:created>
  <dcterms:modified xsi:type="dcterms:W3CDTF">2025-05-15T22:22:33Z</dcterms:modified>
</cp:coreProperties>
</file>