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34 Population Projections\Product Files\"/>
    </mc:Choice>
  </mc:AlternateContent>
  <xr:revisionPtr revIDLastSave="0" documentId="13_ncr:1_{B6B7B283-9E3C-4AF8-BB88-544D9A546F62}" xr6:coauthVersionLast="45" xr6:coauthVersionMax="47" xr10:uidLastSave="{00000000-0000-0000-0000-000000000000}"/>
  <bookViews>
    <workbookView xWindow="-28920" yWindow="-120" windowWidth="29040" windowHeight="15840" xr2:uid="{5054C7F1-E215-4629-9B6B-346BFDAA582D}"/>
  </bookViews>
  <sheets>
    <sheet name="Total" sheetId="1" r:id="rId1"/>
    <sheet name="Bannock" sheetId="2" r:id="rId2"/>
    <sheet name="Bear Lake" sheetId="3" r:id="rId3"/>
    <sheet name="Bingham" sheetId="4" r:id="rId4"/>
    <sheet name="Caribou" sheetId="5" r:id="rId5"/>
    <sheet name="Franklin" sheetId="6" r:id="rId6"/>
    <sheet name="Oneida" sheetId="9" r:id="rId7"/>
    <sheet name="Power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B4" i="1"/>
  <c r="C4" i="1"/>
  <c r="D4" i="1"/>
  <c r="E4" i="1"/>
  <c r="F4" i="1"/>
  <c r="G4" i="1"/>
  <c r="H4" i="1"/>
  <c r="I4" i="1"/>
  <c r="J4" i="1"/>
  <c r="K4" i="1"/>
  <c r="L4" i="1"/>
  <c r="B5" i="1"/>
  <c r="C5" i="1"/>
  <c r="D5" i="1"/>
  <c r="E5" i="1"/>
  <c r="F5" i="1"/>
  <c r="G5" i="1"/>
  <c r="H5" i="1"/>
  <c r="I5" i="1"/>
  <c r="J5" i="1"/>
  <c r="K5" i="1"/>
  <c r="L5" i="1"/>
  <c r="B6" i="1"/>
  <c r="C6" i="1"/>
  <c r="D6" i="1"/>
  <c r="E6" i="1"/>
  <c r="F6" i="1"/>
  <c r="G6" i="1"/>
  <c r="H6" i="1"/>
  <c r="I6" i="1"/>
  <c r="J6" i="1"/>
  <c r="K6" i="1"/>
  <c r="L6" i="1"/>
  <c r="B7" i="1"/>
  <c r="C7" i="1"/>
  <c r="D7" i="1"/>
  <c r="E7" i="1"/>
  <c r="F7" i="1"/>
  <c r="G7" i="1"/>
  <c r="H7" i="1"/>
  <c r="I7" i="1"/>
  <c r="J7" i="1"/>
  <c r="K7" i="1"/>
  <c r="L7" i="1"/>
  <c r="B8" i="1"/>
  <c r="C8" i="1"/>
  <c r="D8" i="1"/>
  <c r="E8" i="1"/>
  <c r="F8" i="1"/>
  <c r="G8" i="1"/>
  <c r="H8" i="1"/>
  <c r="I8" i="1"/>
  <c r="J8" i="1"/>
  <c r="K8" i="1"/>
  <c r="L8" i="1"/>
  <c r="B9" i="1"/>
  <c r="C9" i="1"/>
  <c r="D9" i="1"/>
  <c r="E9" i="1"/>
  <c r="F9" i="1"/>
  <c r="G9" i="1"/>
  <c r="H9" i="1"/>
  <c r="I9" i="1"/>
  <c r="J9" i="1"/>
  <c r="K9" i="1"/>
  <c r="L9" i="1"/>
  <c r="B10" i="1"/>
  <c r="C10" i="1"/>
  <c r="D10" i="1"/>
  <c r="E10" i="1"/>
  <c r="F10" i="1"/>
  <c r="G10" i="1"/>
  <c r="H10" i="1"/>
  <c r="I10" i="1"/>
  <c r="J10" i="1"/>
  <c r="K10" i="1"/>
  <c r="L10" i="1"/>
  <c r="B11" i="1"/>
  <c r="C11" i="1"/>
  <c r="D11" i="1"/>
  <c r="E11" i="1"/>
  <c r="F11" i="1"/>
  <c r="G11" i="1"/>
  <c r="H11" i="1"/>
  <c r="I11" i="1"/>
  <c r="J11" i="1"/>
  <c r="K11" i="1"/>
  <c r="L11" i="1"/>
  <c r="B12" i="1"/>
  <c r="C12" i="1"/>
  <c r="D12" i="1"/>
  <c r="E12" i="1"/>
  <c r="F12" i="1"/>
  <c r="G12" i="1"/>
  <c r="H12" i="1"/>
  <c r="I12" i="1"/>
  <c r="J12" i="1"/>
  <c r="K12" i="1"/>
  <c r="L12" i="1"/>
  <c r="B13" i="1"/>
  <c r="C13" i="1"/>
  <c r="D13" i="1"/>
  <c r="E13" i="1"/>
  <c r="F13" i="1"/>
  <c r="G13" i="1"/>
  <c r="H13" i="1"/>
  <c r="I13" i="1"/>
  <c r="J13" i="1"/>
  <c r="K13" i="1"/>
  <c r="L13" i="1"/>
  <c r="B14" i="1"/>
  <c r="C14" i="1"/>
  <c r="D14" i="1"/>
  <c r="E14" i="1"/>
  <c r="F14" i="1"/>
  <c r="G14" i="1"/>
  <c r="H14" i="1"/>
  <c r="I14" i="1"/>
  <c r="J14" i="1"/>
  <c r="K14" i="1"/>
  <c r="L14" i="1"/>
  <c r="B15" i="1"/>
  <c r="C15" i="1"/>
  <c r="D15" i="1"/>
  <c r="E15" i="1"/>
  <c r="F15" i="1"/>
  <c r="G15" i="1"/>
  <c r="H15" i="1"/>
  <c r="I15" i="1"/>
  <c r="J15" i="1"/>
  <c r="K15" i="1"/>
  <c r="L15" i="1"/>
  <c r="B16" i="1"/>
  <c r="C16" i="1"/>
  <c r="D16" i="1"/>
  <c r="E16" i="1"/>
  <c r="F16" i="1"/>
  <c r="G16" i="1"/>
  <c r="H16" i="1"/>
  <c r="I16" i="1"/>
  <c r="J16" i="1"/>
  <c r="K16" i="1"/>
  <c r="L16" i="1"/>
  <c r="B17" i="1"/>
  <c r="C17" i="1"/>
  <c r="D17" i="1"/>
  <c r="E17" i="1"/>
  <c r="F17" i="1"/>
  <c r="G17" i="1"/>
  <c r="H17" i="1"/>
  <c r="I17" i="1"/>
  <c r="J17" i="1"/>
  <c r="K17" i="1"/>
  <c r="L17" i="1"/>
  <c r="B18" i="1"/>
  <c r="C18" i="1"/>
  <c r="D18" i="1"/>
  <c r="E18" i="1"/>
  <c r="F18" i="1"/>
  <c r="G18" i="1"/>
  <c r="H18" i="1"/>
  <c r="I18" i="1"/>
  <c r="J18" i="1"/>
  <c r="K18" i="1"/>
  <c r="L18" i="1"/>
  <c r="B19" i="1"/>
  <c r="C19" i="1"/>
  <c r="D19" i="1"/>
  <c r="E19" i="1"/>
  <c r="F19" i="1"/>
  <c r="G19" i="1"/>
  <c r="H19" i="1"/>
  <c r="I19" i="1"/>
  <c r="J19" i="1"/>
  <c r="K19" i="1"/>
  <c r="L19" i="1"/>
  <c r="B21" i="1"/>
  <c r="C21" i="1"/>
  <c r="D21" i="1"/>
  <c r="E21" i="1"/>
  <c r="F21" i="1"/>
  <c r="G21" i="1"/>
  <c r="H21" i="1"/>
  <c r="I21" i="1"/>
  <c r="J21" i="1"/>
  <c r="K21" i="1"/>
  <c r="L21" i="1"/>
  <c r="B22" i="1"/>
  <c r="C22" i="1"/>
  <c r="D22" i="1"/>
  <c r="E22" i="1"/>
  <c r="F22" i="1"/>
  <c r="G22" i="1"/>
  <c r="H22" i="1"/>
  <c r="I22" i="1"/>
  <c r="J22" i="1"/>
  <c r="K22" i="1"/>
  <c r="L22" i="1"/>
  <c r="B23" i="1"/>
  <c r="C23" i="1"/>
  <c r="D23" i="1"/>
  <c r="E23" i="1"/>
  <c r="F23" i="1"/>
  <c r="G23" i="1"/>
  <c r="H23" i="1"/>
  <c r="I23" i="1"/>
  <c r="J23" i="1"/>
  <c r="K23" i="1"/>
  <c r="L23" i="1"/>
  <c r="B24" i="1"/>
  <c r="C24" i="1"/>
  <c r="D24" i="1"/>
  <c r="E24" i="1"/>
  <c r="F24" i="1"/>
  <c r="G24" i="1"/>
  <c r="H24" i="1"/>
  <c r="I24" i="1"/>
  <c r="J24" i="1"/>
  <c r="K24" i="1"/>
  <c r="L24" i="1"/>
  <c r="B26" i="1"/>
  <c r="C26" i="1"/>
  <c r="D26" i="1"/>
  <c r="E26" i="1"/>
  <c r="F26" i="1"/>
  <c r="G26" i="1"/>
  <c r="H26" i="1"/>
  <c r="I26" i="1"/>
  <c r="J26" i="1"/>
  <c r="K26" i="1"/>
  <c r="L26" i="1"/>
  <c r="B27" i="1"/>
  <c r="C27" i="1"/>
  <c r="D27" i="1"/>
  <c r="E27" i="1"/>
  <c r="F27" i="1"/>
  <c r="G27" i="1"/>
  <c r="H27" i="1"/>
  <c r="I27" i="1"/>
  <c r="J27" i="1"/>
  <c r="K27" i="1"/>
  <c r="L27" i="1"/>
  <c r="B29" i="1"/>
  <c r="C29" i="1"/>
  <c r="D29" i="1"/>
  <c r="E29" i="1"/>
  <c r="F29" i="1"/>
  <c r="G29" i="1"/>
  <c r="H29" i="1"/>
  <c r="I29" i="1"/>
  <c r="J29" i="1"/>
  <c r="K29" i="1"/>
  <c r="L29" i="1"/>
  <c r="C2" i="1"/>
  <c r="D2" i="1"/>
  <c r="E2" i="1"/>
  <c r="F2" i="1"/>
  <c r="G2" i="1"/>
  <c r="H2" i="1"/>
  <c r="I2" i="1"/>
  <c r="J2" i="1"/>
  <c r="K2" i="1"/>
  <c r="L2" i="1"/>
  <c r="B2" i="1"/>
  <c r="N17" i="1" l="1"/>
  <c r="O17" i="1" s="1"/>
  <c r="N27" i="1"/>
  <c r="O27" i="1" s="1"/>
  <c r="N23" i="1" l="1"/>
  <c r="O23" i="1" s="1"/>
  <c r="N11" i="1"/>
  <c r="O11" i="1" s="1"/>
  <c r="N21" i="1"/>
  <c r="O21" i="1" s="1"/>
  <c r="N14" i="1"/>
  <c r="O14" i="1" s="1"/>
  <c r="N6" i="1"/>
  <c r="O6" i="1" s="1"/>
  <c r="P29" i="1"/>
  <c r="P24" i="1"/>
  <c r="N12" i="1"/>
  <c r="O12" i="1" s="1"/>
  <c r="N4" i="1"/>
  <c r="O4" i="1" s="1"/>
  <c r="N22" i="1"/>
  <c r="O22" i="1" s="1"/>
  <c r="N13" i="1"/>
  <c r="O13" i="1" s="1"/>
  <c r="N5" i="1"/>
  <c r="O5" i="1" s="1"/>
  <c r="P15" i="1"/>
  <c r="P9" i="1"/>
  <c r="P7" i="1"/>
  <c r="P19" i="1"/>
  <c r="P11" i="1"/>
  <c r="P3" i="1"/>
  <c r="P2" i="1"/>
  <c r="N19" i="1"/>
  <c r="O19" i="1" s="1"/>
  <c r="N9" i="1"/>
  <c r="O9" i="1" s="1"/>
  <c r="N3" i="1"/>
  <c r="O3" i="1" s="1"/>
  <c r="P27" i="1"/>
  <c r="N26" i="1"/>
  <c r="O26" i="1" s="1"/>
  <c r="N16" i="1"/>
  <c r="O16" i="1" s="1"/>
  <c r="N8" i="1"/>
  <c r="O8" i="1" s="1"/>
  <c r="P17" i="1"/>
  <c r="P10" i="1"/>
  <c r="P18" i="1"/>
  <c r="N24" i="1"/>
  <c r="O24" i="1" s="1"/>
  <c r="N15" i="1"/>
  <c r="O15" i="1" s="1"/>
  <c r="N7" i="1"/>
  <c r="O7" i="1" s="1"/>
  <c r="N18" i="1"/>
  <c r="O18" i="1" s="1"/>
  <c r="N10" i="1"/>
  <c r="O10" i="1" s="1"/>
  <c r="P26" i="1"/>
  <c r="P16" i="1"/>
  <c r="P8" i="1"/>
  <c r="N29" i="1"/>
  <c r="O29" i="1" s="1"/>
  <c r="P23" i="1"/>
  <c r="P14" i="1"/>
  <c r="P6" i="1"/>
  <c r="P22" i="1"/>
  <c r="P13" i="1"/>
  <c r="P5" i="1"/>
  <c r="P21" i="1"/>
  <c r="P12" i="1"/>
  <c r="P4" i="1"/>
  <c r="N2" i="1"/>
  <c r="O2" i="1" s="1"/>
</calcChain>
</file>

<file path=xl/sharedStrings.xml><?xml version="1.0" encoding="utf-8"?>
<sst xmlns="http://schemas.openxmlformats.org/spreadsheetml/2006/main" count="232" uniqueCount="29">
  <si>
    <t>Age Group</t>
  </si>
  <si>
    <t>Net Change</t>
  </si>
  <si>
    <t>Growth %</t>
  </si>
  <si>
    <t>Annualized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</si>
  <si>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</si>
  <si>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</si>
  <si>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</si>
  <si>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</si>
  <si>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</si>
  <si>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</si>
  <si>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</si>
  <si>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</si>
  <si>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</si>
  <si>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</si>
  <si>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</si>
  <si>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</si>
  <si>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</si>
  <si>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</si>
  <si>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</si>
  <si>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</si>
  <si>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</si>
  <si>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</si>
  <si>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Total</t>
  </si>
  <si>
    <t>Under 15</t>
  </si>
  <si>
    <t>15 to 64</t>
  </si>
  <si>
    <t>65 and Older</t>
  </si>
  <si>
    <t xml:space="preserve">Men </t>
  </si>
  <si>
    <t>Women</t>
  </si>
  <si>
    <t>Labor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</si>
</sst>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;[Red]0.0%"/>
    <numFmt numFmtId="165" formatCode="0.0%;[Red]\-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31">
    <xf numFmtId="0" fontId="0" fillId="0" borderId="0" xfId="0"/>
    <xf numFmtId="164" fontId="3" fillId="0" borderId="0" xfId="1" applyNumberFormat="1" applyFont="1"/>
    <xf numFmtId="38" fontId="3" fillId="0" borderId="0" xfId="0" applyNumberFormat="1" applyFont="1"/>
    <xf numFmtId="38" fontId="4" fillId="0" borderId="0" xfId="0" applyNumberFormat="1" applyFont="1"/>
    <xf numFmtId="164" fontId="4" fillId="0" borderId="0" xfId="1" applyNumberFormat="1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6" fillId="2" borderId="0" xfId="0" applyFont="1" applyFill="1" applyAlignment="1">
      <alignment horizontal="right"/>
    </xf>
    <xf numFmtId="0" fontId="9" fillId="3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8" fontId="3" fillId="3" borderId="0" xfId="0" applyNumberFormat="1" applyFont="1" applyFill="1" applyAlignment="1">
      <alignment horizontal="right" vertical="center"/>
    </xf>
    <xf numFmtId="165" fontId="3" fillId="3" borderId="0" xfId="1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38" fontId="3" fillId="4" borderId="0" xfId="0" applyNumberFormat="1" applyFont="1" applyFill="1" applyAlignment="1">
      <alignment horizontal="right" vertical="center"/>
    </xf>
    <xf numFmtId="165" fontId="3" fillId="4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8" fontId="3" fillId="2" borderId="0" xfId="0" applyNumberFormat="1" applyFont="1" applyFill="1" applyAlignment="1">
      <alignment horizontal="right"/>
    </xf>
    <xf numFmtId="165" fontId="3" fillId="2" borderId="0" xfId="1" applyNumberFormat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165" fontId="3" fillId="3" borderId="0" xfId="1" applyNumberFormat="1" applyFont="1" applyFill="1" applyAlignment="1">
      <alignment horizontal="right"/>
    </xf>
  </cellXfs>
  <cellStyles count="5">
    <cellStyle name="Normal" xfId="0" builtinId="0"/>
    <cellStyle name="Normal 2" xfId="2" xr:uid="{25C198BF-6F5B-43C6-8FF6-C332C854D188}"/>
    <cellStyle name="Normal 2 2" xfId="3" xr:uid="{2FC586C2-77DB-45FD-8A46-8B6134B44018}"/>
    <cellStyle name="Normal 3" xfId="4" xr:uid="{BFBA2B17-4A9D-4BC8-B7F9-BF6F0365D43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3B5D-E541-4E7B-AF40-3A3BFC241084}">
  <dimension ref="A1:P30"/>
  <sheetViews>
    <sheetView tabSelected="1" workbookViewId="0">
      <selection activeCell="F22" sqref="F22"/>
    </sheetView>
  </sheetViews>
  <sheetFormatPr defaultColWidth="17.42578125" defaultRowHeight="15.75" x14ac:dyDescent="0.25"/>
  <cols>
    <col min="1" max="1" width="20.7109375" style="5" customWidth="1"/>
    <col min="2" max="12" width="10.7109375" style="7" customWidth="1"/>
    <col min="13" max="13" width="5.7109375" style="7" customWidth="1"/>
    <col min="14" max="16" width="15.7109375" style="7" customWidth="1"/>
    <col min="17" max="16384" width="17.425781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3">
        <f>Bannock!B2+'Bear Lake'!B2+Bingham!B2+Caribou!B2+Franklin!B2+Oneida!B2+Power!B2</f>
        <v>11824</v>
      </c>
      <c r="C2" s="13">
        <f>Bannock!C2+'Bear Lake'!C2+Bingham!C2+Caribou!C2+Franklin!C2+Oneida!C2+Power!C2</f>
        <v>11864</v>
      </c>
      <c r="D2" s="13">
        <f>Bannock!D2+'Bear Lake'!D2+Bingham!D2+Caribou!D2+Franklin!D2+Oneida!D2+Power!D2</f>
        <v>11917</v>
      </c>
      <c r="E2" s="13">
        <f>Bannock!E2+'Bear Lake'!E2+Bingham!E2+Caribou!E2+Franklin!E2+Oneida!E2+Power!E2</f>
        <v>11980</v>
      </c>
      <c r="F2" s="13">
        <f>Bannock!F2+'Bear Lake'!F2+Bingham!F2+Caribou!F2+Franklin!F2+Oneida!F2+Power!F2</f>
        <v>12050</v>
      </c>
      <c r="G2" s="13">
        <f>Bannock!G2+'Bear Lake'!G2+Bingham!G2+Caribou!G2+Franklin!G2+Oneida!G2+Power!G2</f>
        <v>12128</v>
      </c>
      <c r="H2" s="13">
        <f>Bannock!H2+'Bear Lake'!H2+Bingham!H2+Caribou!H2+Franklin!H2+Oneida!H2+Power!H2</f>
        <v>12211</v>
      </c>
      <c r="I2" s="13">
        <f>Bannock!I2+'Bear Lake'!I2+Bingham!I2+Caribou!I2+Franklin!I2+Oneida!I2+Power!I2</f>
        <v>12296</v>
      </c>
      <c r="J2" s="13">
        <f>Bannock!J2+'Bear Lake'!J2+Bingham!J2+Caribou!J2+Franklin!J2+Oneida!J2+Power!J2</f>
        <v>12379</v>
      </c>
      <c r="K2" s="13">
        <f>Bannock!K2+'Bear Lake'!K2+Bingham!K2+Caribou!K2+Franklin!K2+Oneida!K2+Power!K2</f>
        <v>12461</v>
      </c>
      <c r="L2" s="13">
        <f>Bannock!L2+'Bear Lake'!L2+Bingham!L2+Caribou!L2+Franklin!L2+Oneida!L2+Power!L2</f>
        <v>12542</v>
      </c>
      <c r="M2" s="12"/>
      <c r="N2" s="13">
        <f>L2-B2</f>
        <v>718</v>
      </c>
      <c r="O2" s="14">
        <f>N2/B2</f>
        <v>6.0723951285520973E-2</v>
      </c>
      <c r="P2" s="14">
        <f>(L2/B2)^(1/10)-1</f>
        <v>5.912575471586301E-3</v>
      </c>
    </row>
    <row r="3" spans="1:16" ht="15" customHeight="1" x14ac:dyDescent="0.2">
      <c r="A3" s="10" t="s">
        <v>5</v>
      </c>
      <c r="B3" s="17">
        <f>Bannock!B3+'Bear Lake'!B3+Bingham!B3+Caribou!B3+Franklin!B3+Oneida!B3+Power!B3</f>
        <v>13355</v>
      </c>
      <c r="C3" s="17">
        <f>Bannock!C3+'Bear Lake'!C3+Bingham!C3+Caribou!C3+Franklin!C3+Oneida!C3+Power!C3</f>
        <v>13228</v>
      </c>
      <c r="D3" s="17">
        <f>Bannock!D3+'Bear Lake'!D3+Bingham!D3+Caribou!D3+Franklin!D3+Oneida!D3+Power!D3</f>
        <v>13136</v>
      </c>
      <c r="E3" s="17">
        <f>Bannock!E3+'Bear Lake'!E3+Bingham!E3+Caribou!E3+Franklin!E3+Oneida!E3+Power!E3</f>
        <v>13073</v>
      </c>
      <c r="F3" s="17">
        <f>Bannock!F3+'Bear Lake'!F3+Bingham!F3+Caribou!F3+Franklin!F3+Oneida!F3+Power!F3</f>
        <v>13034</v>
      </c>
      <c r="G3" s="17">
        <f>Bannock!G3+'Bear Lake'!G3+Bingham!G3+Caribou!G3+Franklin!G3+Oneida!G3+Power!G3</f>
        <v>13017</v>
      </c>
      <c r="H3" s="17">
        <f>Bannock!H3+'Bear Lake'!H3+Bingham!H3+Caribou!H3+Franklin!H3+Oneida!H3+Power!H3</f>
        <v>13019</v>
      </c>
      <c r="I3" s="17">
        <f>Bannock!I3+'Bear Lake'!I3+Bingham!I3+Caribou!I3+Franklin!I3+Oneida!I3+Power!I3</f>
        <v>13039</v>
      </c>
      <c r="J3" s="17">
        <f>Bannock!J3+'Bear Lake'!J3+Bingham!J3+Caribou!J3+Franklin!J3+Oneida!J3+Power!J3</f>
        <v>13071</v>
      </c>
      <c r="K3" s="17">
        <f>Bannock!K3+'Bear Lake'!K3+Bingham!K3+Caribou!K3+Franklin!K3+Oneida!K3+Power!K3</f>
        <v>13112</v>
      </c>
      <c r="L3" s="17">
        <f>Bannock!L3+'Bear Lake'!L3+Bingham!L3+Caribou!L3+Franklin!L3+Oneida!L3+Power!L3</f>
        <v>13163</v>
      </c>
      <c r="M3" s="16"/>
      <c r="N3" s="17">
        <f t="shared" ref="N3:N29" si="0">L3-B3</f>
        <v>-192</v>
      </c>
      <c r="O3" s="18">
        <f t="shared" ref="O3:O29" si="1">N3/B3</f>
        <v>-1.4376637963309622E-2</v>
      </c>
      <c r="P3" s="18">
        <f t="shared" ref="P3:P29" si="2">(L3/B3)^(1/10)-1</f>
        <v>-1.4470503234293997E-3</v>
      </c>
    </row>
    <row r="4" spans="1:16" ht="15" customHeight="1" x14ac:dyDescent="0.2">
      <c r="A4" s="9" t="s">
        <v>6</v>
      </c>
      <c r="B4" s="13">
        <f>Bannock!B4+'Bear Lake'!B4+Bingham!B4+Caribou!B4+Franklin!B4+Oneida!B4+Power!B4</f>
        <v>14493</v>
      </c>
      <c r="C4" s="13">
        <f>Bannock!C4+'Bear Lake'!C4+Bingham!C4+Caribou!C4+Franklin!C4+Oneida!C4+Power!C4</f>
        <v>14466</v>
      </c>
      <c r="D4" s="13">
        <f>Bannock!D4+'Bear Lake'!D4+Bingham!D4+Caribou!D4+Franklin!D4+Oneida!D4+Power!D4</f>
        <v>14418</v>
      </c>
      <c r="E4" s="13">
        <f>Bannock!E4+'Bear Lake'!E4+Bingham!E4+Caribou!E4+Franklin!E4+Oneida!E4+Power!E4</f>
        <v>14360</v>
      </c>
      <c r="F4" s="13">
        <f>Bannock!F4+'Bear Lake'!F4+Bingham!F4+Caribou!F4+Franklin!F4+Oneida!F4+Power!F4</f>
        <v>14302</v>
      </c>
      <c r="G4" s="13">
        <f>Bannock!G4+'Bear Lake'!G4+Bingham!G4+Caribou!G4+Franklin!G4+Oneida!G4+Power!G4</f>
        <v>14248</v>
      </c>
      <c r="H4" s="13">
        <f>Bannock!H4+'Bear Lake'!H4+Bingham!H4+Caribou!H4+Franklin!H4+Oneida!H4+Power!H4</f>
        <v>14202</v>
      </c>
      <c r="I4" s="13">
        <f>Bannock!I4+'Bear Lake'!I4+Bingham!I4+Caribou!I4+Franklin!I4+Oneida!I4+Power!I4</f>
        <v>14165</v>
      </c>
      <c r="J4" s="13">
        <f>Bannock!J4+'Bear Lake'!J4+Bingham!J4+Caribou!J4+Franklin!J4+Oneida!J4+Power!J4</f>
        <v>14142</v>
      </c>
      <c r="K4" s="13">
        <f>Bannock!K4+'Bear Lake'!K4+Bingham!K4+Caribou!K4+Franklin!K4+Oneida!K4+Power!K4</f>
        <v>14128</v>
      </c>
      <c r="L4" s="13">
        <f>Bannock!L4+'Bear Lake'!L4+Bingham!L4+Caribou!L4+Franklin!L4+Oneida!L4+Power!L4</f>
        <v>14124</v>
      </c>
      <c r="M4" s="12"/>
      <c r="N4" s="13">
        <f t="shared" si="0"/>
        <v>-369</v>
      </c>
      <c r="O4" s="14">
        <f t="shared" si="1"/>
        <v>-2.5460567170358103E-2</v>
      </c>
      <c r="P4" s="14">
        <f t="shared" si="2"/>
        <v>-2.5757067777213427E-3</v>
      </c>
    </row>
    <row r="5" spans="1:16" ht="15" customHeight="1" x14ac:dyDescent="0.2">
      <c r="A5" s="10" t="s">
        <v>7</v>
      </c>
      <c r="B5" s="17">
        <f>Bannock!B5+'Bear Lake'!B5+Bingham!B5+Caribou!B5+Franklin!B5+Oneida!B5+Power!B5</f>
        <v>14738</v>
      </c>
      <c r="C5" s="17">
        <f>Bannock!C5+'Bear Lake'!C5+Bingham!C5+Caribou!C5+Franklin!C5+Oneida!C5+Power!C5</f>
        <v>14755</v>
      </c>
      <c r="D5" s="17">
        <f>Bannock!D5+'Bear Lake'!D5+Bingham!D5+Caribou!D5+Franklin!D5+Oneida!D5+Power!D5</f>
        <v>14763</v>
      </c>
      <c r="E5" s="17">
        <f>Bannock!E5+'Bear Lake'!E5+Bingham!E5+Caribou!E5+Franklin!E5+Oneida!E5+Power!E5</f>
        <v>14760</v>
      </c>
      <c r="F5" s="17">
        <f>Bannock!F5+'Bear Lake'!F5+Bingham!F5+Caribou!F5+Franklin!F5+Oneida!F5+Power!F5</f>
        <v>14743</v>
      </c>
      <c r="G5" s="17">
        <f>Bannock!G5+'Bear Lake'!G5+Bingham!G5+Caribou!G5+Franklin!G5+Oneida!G5+Power!G5</f>
        <v>14720</v>
      </c>
      <c r="H5" s="17">
        <f>Bannock!H5+'Bear Lake'!H5+Bingham!H5+Caribou!H5+Franklin!H5+Oneida!H5+Power!H5</f>
        <v>14692</v>
      </c>
      <c r="I5" s="17">
        <f>Bannock!I5+'Bear Lake'!I5+Bingham!I5+Caribou!I5+Franklin!I5+Oneida!I5+Power!I5</f>
        <v>14660</v>
      </c>
      <c r="J5" s="17">
        <f>Bannock!J5+'Bear Lake'!J5+Bingham!J5+Caribou!J5+Franklin!J5+Oneida!J5+Power!J5</f>
        <v>14626</v>
      </c>
      <c r="K5" s="17">
        <f>Bannock!K5+'Bear Lake'!K5+Bingham!K5+Caribou!K5+Franklin!K5+Oneida!K5+Power!K5</f>
        <v>14596</v>
      </c>
      <c r="L5" s="17">
        <f>Bannock!L5+'Bear Lake'!L5+Bingham!L5+Caribou!L5+Franklin!L5+Oneida!L5+Power!L5</f>
        <v>14568</v>
      </c>
      <c r="M5" s="16"/>
      <c r="N5" s="17">
        <f t="shared" si="0"/>
        <v>-170</v>
      </c>
      <c r="O5" s="18">
        <f t="shared" si="1"/>
        <v>-1.1534807979373049E-2</v>
      </c>
      <c r="P5" s="18">
        <f t="shared" si="2"/>
        <v>-1.1595122375406275E-3</v>
      </c>
    </row>
    <row r="6" spans="1:16" ht="15" customHeight="1" x14ac:dyDescent="0.2">
      <c r="A6" s="9" t="s">
        <v>8</v>
      </c>
      <c r="B6" s="13">
        <f>Bannock!B6+'Bear Lake'!B6+Bingham!B6+Caribou!B6+Franklin!B6+Oneida!B6+Power!B6</f>
        <v>12682</v>
      </c>
      <c r="C6" s="13">
        <f>Bannock!C6+'Bear Lake'!C6+Bingham!C6+Caribou!C6+Franklin!C6+Oneida!C6+Power!C6</f>
        <v>12834</v>
      </c>
      <c r="D6" s="13">
        <f>Bannock!D6+'Bear Lake'!D6+Bingham!D6+Caribou!D6+Franklin!D6+Oneida!D6+Power!D6</f>
        <v>12960</v>
      </c>
      <c r="E6" s="13">
        <f>Bannock!E6+'Bear Lake'!E6+Bingham!E6+Caribou!E6+Franklin!E6+Oneida!E6+Power!E6</f>
        <v>13063</v>
      </c>
      <c r="F6" s="13">
        <f>Bannock!F6+'Bear Lake'!F6+Bingham!F6+Caribou!F6+Franklin!F6+Oneida!F6+Power!F6</f>
        <v>13143</v>
      </c>
      <c r="G6" s="13">
        <f>Bannock!G6+'Bear Lake'!G6+Bingham!G6+Caribou!G6+Franklin!G6+Oneida!G6+Power!G6</f>
        <v>13203</v>
      </c>
      <c r="H6" s="13">
        <f>Bannock!H6+'Bear Lake'!H6+Bingham!H6+Caribou!H6+Franklin!H6+Oneida!H6+Power!H6</f>
        <v>13246</v>
      </c>
      <c r="I6" s="13">
        <f>Bannock!I6+'Bear Lake'!I6+Bingham!I6+Caribou!I6+Franklin!I6+Oneida!I6+Power!I6</f>
        <v>13278</v>
      </c>
      <c r="J6" s="13">
        <f>Bannock!J6+'Bear Lake'!J6+Bingham!J6+Caribou!J6+Franklin!J6+Oneida!J6+Power!J6</f>
        <v>13294</v>
      </c>
      <c r="K6" s="13">
        <f>Bannock!K6+'Bear Lake'!K6+Bingham!K6+Caribou!K6+Franklin!K6+Oneida!K6+Power!K6</f>
        <v>13301</v>
      </c>
      <c r="L6" s="13">
        <f>Bannock!L6+'Bear Lake'!L6+Bingham!L6+Caribou!L6+Franklin!L6+Oneida!L6+Power!L6</f>
        <v>13303</v>
      </c>
      <c r="M6" s="12"/>
      <c r="N6" s="13">
        <f t="shared" si="0"/>
        <v>621</v>
      </c>
      <c r="O6" s="14">
        <f t="shared" si="1"/>
        <v>4.8967039899069545E-2</v>
      </c>
      <c r="P6" s="14">
        <f t="shared" si="2"/>
        <v>4.7920360978870313E-3</v>
      </c>
    </row>
    <row r="7" spans="1:16" ht="15" customHeight="1" x14ac:dyDescent="0.2">
      <c r="A7" s="10" t="s">
        <v>9</v>
      </c>
      <c r="B7" s="17">
        <f>Bannock!B7+'Bear Lake'!B7+Bingham!B7+Caribou!B7+Franklin!B7+Oneida!B7+Power!B7</f>
        <v>12200</v>
      </c>
      <c r="C7" s="17">
        <f>Bannock!C7+'Bear Lake'!C7+Bingham!C7+Caribou!C7+Franklin!C7+Oneida!C7+Power!C7</f>
        <v>12395</v>
      </c>
      <c r="D7" s="17">
        <f>Bannock!D7+'Bear Lake'!D7+Bingham!D7+Caribou!D7+Franklin!D7+Oneida!D7+Power!D7</f>
        <v>12584</v>
      </c>
      <c r="E7" s="17">
        <f>Bannock!E7+'Bear Lake'!E7+Bingham!E7+Caribou!E7+Franklin!E7+Oneida!E7+Power!E7</f>
        <v>12759</v>
      </c>
      <c r="F7" s="17">
        <f>Bannock!F7+'Bear Lake'!F7+Bingham!F7+Caribou!F7+Franklin!F7+Oneida!F7+Power!F7</f>
        <v>12919</v>
      </c>
      <c r="G7" s="17">
        <f>Bannock!G7+'Bear Lake'!G7+Bingham!G7+Caribou!G7+Franklin!G7+Oneida!G7+Power!G7</f>
        <v>13063</v>
      </c>
      <c r="H7" s="17">
        <f>Bannock!H7+'Bear Lake'!H7+Bingham!H7+Caribou!H7+Franklin!H7+Oneida!H7+Power!H7</f>
        <v>13188</v>
      </c>
      <c r="I7" s="17">
        <f>Bannock!I7+'Bear Lake'!I7+Bingham!I7+Caribou!I7+Franklin!I7+Oneida!I7+Power!I7</f>
        <v>13299</v>
      </c>
      <c r="J7" s="17">
        <f>Bannock!J7+'Bear Lake'!J7+Bingham!J7+Caribou!J7+Franklin!J7+Oneida!J7+Power!J7</f>
        <v>13394</v>
      </c>
      <c r="K7" s="17">
        <f>Bannock!K7+'Bear Lake'!K7+Bingham!K7+Caribou!K7+Franklin!K7+Oneida!K7+Power!K7</f>
        <v>13471</v>
      </c>
      <c r="L7" s="17">
        <f>Bannock!L7+'Bear Lake'!L7+Bingham!L7+Caribou!L7+Franklin!L7+Oneida!L7+Power!L7</f>
        <v>13536</v>
      </c>
      <c r="M7" s="16"/>
      <c r="N7" s="17">
        <f t="shared" si="0"/>
        <v>1336</v>
      </c>
      <c r="O7" s="18">
        <f t="shared" si="1"/>
        <v>0.10950819672131147</v>
      </c>
      <c r="P7" s="18">
        <f t="shared" si="2"/>
        <v>1.0445866187123176E-2</v>
      </c>
    </row>
    <row r="8" spans="1:16" ht="15" customHeight="1" x14ac:dyDescent="0.2">
      <c r="A8" s="9" t="s">
        <v>10</v>
      </c>
      <c r="B8" s="13">
        <f>Bannock!B8+'Bear Lake'!B8+Bingham!B8+Caribou!B8+Franklin!B8+Oneida!B8+Power!B8</f>
        <v>12051</v>
      </c>
      <c r="C8" s="13">
        <f>Bannock!C8+'Bear Lake'!C8+Bingham!C8+Caribou!C8+Franklin!C8+Oneida!C8+Power!C8</f>
        <v>12144</v>
      </c>
      <c r="D8" s="13">
        <f>Bannock!D8+'Bear Lake'!D8+Bingham!D8+Caribou!D8+Franklin!D8+Oneida!D8+Power!D8</f>
        <v>12255</v>
      </c>
      <c r="E8" s="13">
        <f>Bannock!E8+'Bear Lake'!E8+Bingham!E8+Caribou!E8+Franklin!E8+Oneida!E8+Power!E8</f>
        <v>12385</v>
      </c>
      <c r="F8" s="13">
        <f>Bannock!F8+'Bear Lake'!F8+Bingham!F8+Caribou!F8+Franklin!F8+Oneida!F8+Power!F8</f>
        <v>12524</v>
      </c>
      <c r="G8" s="13">
        <f>Bannock!G8+'Bear Lake'!G8+Bingham!G8+Caribou!G8+Franklin!G8+Oneida!G8+Power!G8</f>
        <v>12669</v>
      </c>
      <c r="H8" s="13">
        <f>Bannock!H8+'Bear Lake'!H8+Bingham!H8+Caribou!H8+Franklin!H8+Oneida!H8+Power!H8</f>
        <v>12810</v>
      </c>
      <c r="I8" s="13">
        <f>Bannock!I8+'Bear Lake'!I8+Bingham!I8+Caribou!I8+Franklin!I8+Oneida!I8+Power!I8</f>
        <v>12948</v>
      </c>
      <c r="J8" s="13">
        <f>Bannock!J8+'Bear Lake'!J8+Bingham!J8+Caribou!J8+Franklin!J8+Oneida!J8+Power!J8</f>
        <v>13081</v>
      </c>
      <c r="K8" s="13">
        <f>Bannock!K8+'Bear Lake'!K8+Bingham!K8+Caribou!K8+Franklin!K8+Oneida!K8+Power!K8</f>
        <v>13206</v>
      </c>
      <c r="L8" s="13">
        <f>Bannock!L8+'Bear Lake'!L8+Bingham!L8+Caribou!L8+Franklin!L8+Oneida!L8+Power!L8</f>
        <v>13320</v>
      </c>
      <c r="M8" s="12"/>
      <c r="N8" s="13">
        <f t="shared" si="0"/>
        <v>1269</v>
      </c>
      <c r="O8" s="14">
        <f t="shared" si="1"/>
        <v>0.1053024645257655</v>
      </c>
      <c r="P8" s="14">
        <f t="shared" si="2"/>
        <v>1.0062188880570089E-2</v>
      </c>
    </row>
    <row r="9" spans="1:16" ht="15" customHeight="1" x14ac:dyDescent="0.2">
      <c r="A9" s="10" t="s">
        <v>11</v>
      </c>
      <c r="B9" s="17">
        <f>Bannock!B9+'Bear Lake'!B9+Bingham!B9+Caribou!B9+Franklin!B9+Oneida!B9+Power!B9</f>
        <v>12083</v>
      </c>
      <c r="C9" s="17">
        <f>Bannock!C9+'Bear Lake'!C9+Bingham!C9+Caribou!C9+Franklin!C9+Oneida!C9+Power!C9</f>
        <v>12234</v>
      </c>
      <c r="D9" s="17">
        <f>Bannock!D9+'Bear Lake'!D9+Bingham!D9+Caribou!D9+Franklin!D9+Oneida!D9+Power!D9</f>
        <v>12373</v>
      </c>
      <c r="E9" s="17">
        <f>Bannock!E9+'Bear Lake'!E9+Bingham!E9+Caribou!E9+Franklin!E9+Oneida!E9+Power!E9</f>
        <v>12507</v>
      </c>
      <c r="F9" s="17">
        <f>Bannock!F9+'Bear Lake'!F9+Bingham!F9+Caribou!F9+Franklin!F9+Oneida!F9+Power!F9</f>
        <v>12639</v>
      </c>
      <c r="G9" s="17">
        <f>Bannock!G9+'Bear Lake'!G9+Bingham!G9+Caribou!G9+Franklin!G9+Oneida!G9+Power!G9</f>
        <v>12771</v>
      </c>
      <c r="H9" s="17">
        <f>Bannock!H9+'Bear Lake'!H9+Bingham!H9+Caribou!H9+Franklin!H9+Oneida!H9+Power!H9</f>
        <v>12908</v>
      </c>
      <c r="I9" s="17">
        <f>Bannock!I9+'Bear Lake'!I9+Bingham!I9+Caribou!I9+Franklin!I9+Oneida!I9+Power!I9</f>
        <v>13044</v>
      </c>
      <c r="J9" s="17">
        <f>Bannock!J9+'Bear Lake'!J9+Bingham!J9+Caribou!J9+Franklin!J9+Oneida!J9+Power!J9</f>
        <v>13181</v>
      </c>
      <c r="K9" s="17">
        <f>Bannock!K9+'Bear Lake'!K9+Bingham!K9+Caribou!K9+Franklin!K9+Oneida!K9+Power!K9</f>
        <v>13318</v>
      </c>
      <c r="L9" s="17">
        <f>Bannock!L9+'Bear Lake'!L9+Bingham!L9+Caribou!L9+Franklin!L9+Oneida!L9+Power!L9</f>
        <v>13452</v>
      </c>
      <c r="M9" s="16"/>
      <c r="N9" s="17">
        <f t="shared" si="0"/>
        <v>1369</v>
      </c>
      <c r="O9" s="18">
        <f t="shared" si="1"/>
        <v>0.11329967723247537</v>
      </c>
      <c r="P9" s="18">
        <f t="shared" si="2"/>
        <v>1.0790632203107275E-2</v>
      </c>
    </row>
    <row r="10" spans="1:16" ht="15" customHeight="1" x14ac:dyDescent="0.2">
      <c r="A10" s="9" t="s">
        <v>12</v>
      </c>
      <c r="B10" s="13">
        <f>Bannock!B10+'Bear Lake'!B10+Bingham!B10+Caribou!B10+Franklin!B10+Oneida!B10+Power!B10</f>
        <v>12452</v>
      </c>
      <c r="C10" s="13">
        <f>Bannock!C10+'Bear Lake'!C10+Bingham!C10+Caribou!C10+Franklin!C10+Oneida!C10+Power!C10</f>
        <v>12518</v>
      </c>
      <c r="D10" s="13">
        <f>Bannock!D10+'Bear Lake'!D10+Bingham!D10+Caribou!D10+Franklin!D10+Oneida!D10+Power!D10</f>
        <v>12601</v>
      </c>
      <c r="E10" s="13">
        <f>Bannock!E10+'Bear Lake'!E10+Bingham!E10+Caribou!E10+Franklin!E10+Oneida!E10+Power!E10</f>
        <v>12693</v>
      </c>
      <c r="F10" s="13">
        <f>Bannock!F10+'Bear Lake'!F10+Bingham!F10+Caribou!F10+Franklin!F10+Oneida!F10+Power!F10</f>
        <v>12796</v>
      </c>
      <c r="G10" s="13">
        <f>Bannock!G10+'Bear Lake'!G10+Bingham!G10+Caribou!G10+Franklin!G10+Oneida!G10+Power!G10</f>
        <v>12902</v>
      </c>
      <c r="H10" s="13">
        <f>Bannock!H10+'Bear Lake'!H10+Bingham!H10+Caribou!H10+Franklin!H10+Oneida!H10+Power!H10</f>
        <v>13013</v>
      </c>
      <c r="I10" s="13">
        <f>Bannock!I10+'Bear Lake'!I10+Bingham!I10+Caribou!I10+Franklin!I10+Oneida!I10+Power!I10</f>
        <v>13130</v>
      </c>
      <c r="J10" s="13">
        <f>Bannock!J10+'Bear Lake'!J10+Bingham!J10+Caribou!J10+Franklin!J10+Oneida!J10+Power!J10</f>
        <v>13252</v>
      </c>
      <c r="K10" s="13">
        <f>Bannock!K10+'Bear Lake'!K10+Bingham!K10+Caribou!K10+Franklin!K10+Oneida!K10+Power!K10</f>
        <v>13376</v>
      </c>
      <c r="L10" s="13">
        <f>Bannock!L10+'Bear Lake'!L10+Bingham!L10+Caribou!L10+Franklin!L10+Oneida!L10+Power!L10</f>
        <v>13502</v>
      </c>
      <c r="M10" s="12"/>
      <c r="N10" s="13">
        <f t="shared" si="0"/>
        <v>1050</v>
      </c>
      <c r="O10" s="14">
        <f t="shared" si="1"/>
        <v>8.432380340507549E-2</v>
      </c>
      <c r="P10" s="14">
        <f t="shared" si="2"/>
        <v>8.1285154455668085E-3</v>
      </c>
    </row>
    <row r="11" spans="1:16" ht="15" customHeight="1" x14ac:dyDescent="0.2">
      <c r="A11" s="10" t="s">
        <v>13</v>
      </c>
      <c r="B11" s="17">
        <f>Bannock!B11+'Bear Lake'!B11+Bingham!B11+Caribou!B11+Franklin!B11+Oneida!B11+Power!B11</f>
        <v>11195</v>
      </c>
      <c r="C11" s="17">
        <f>Bannock!C11+'Bear Lake'!C11+Bingham!C11+Caribou!C11+Franklin!C11+Oneida!C11+Power!C11</f>
        <v>11456</v>
      </c>
      <c r="D11" s="17">
        <f>Bannock!D11+'Bear Lake'!D11+Bingham!D11+Caribou!D11+Franklin!D11+Oneida!D11+Power!D11</f>
        <v>11677</v>
      </c>
      <c r="E11" s="17">
        <f>Bannock!E11+'Bear Lake'!E11+Bingham!E11+Caribou!E11+Franklin!E11+Oneida!E11+Power!E11</f>
        <v>11869</v>
      </c>
      <c r="F11" s="17">
        <f>Bannock!F11+'Bear Lake'!F11+Bingham!F11+Caribou!F11+Franklin!F11+Oneida!F11+Power!F11</f>
        <v>12040</v>
      </c>
      <c r="G11" s="17">
        <f>Bannock!G11+'Bear Lake'!G11+Bingham!G11+Caribou!G11+Franklin!G11+Oneida!G11+Power!G11</f>
        <v>12197</v>
      </c>
      <c r="H11" s="17">
        <f>Bannock!H11+'Bear Lake'!H11+Bingham!H11+Caribou!H11+Franklin!H11+Oneida!H11+Power!H11</f>
        <v>12343</v>
      </c>
      <c r="I11" s="17">
        <f>Bannock!I11+'Bear Lake'!I11+Bingham!I11+Caribou!I11+Franklin!I11+Oneida!I11+Power!I11</f>
        <v>12481</v>
      </c>
      <c r="J11" s="17">
        <f>Bannock!J11+'Bear Lake'!J11+Bingham!J11+Caribou!J11+Franklin!J11+Oneida!J11+Power!J11</f>
        <v>12615</v>
      </c>
      <c r="K11" s="17">
        <f>Bannock!K11+'Bear Lake'!K11+Bingham!K11+Caribou!K11+Franklin!K11+Oneida!K11+Power!K11</f>
        <v>12745</v>
      </c>
      <c r="L11" s="17">
        <f>Bannock!L11+'Bear Lake'!L11+Bingham!L11+Caribou!L11+Franklin!L11+Oneida!L11+Power!L11</f>
        <v>12875</v>
      </c>
      <c r="M11" s="16"/>
      <c r="N11" s="17">
        <f t="shared" si="0"/>
        <v>1680</v>
      </c>
      <c r="O11" s="18">
        <f t="shared" si="1"/>
        <v>0.15006699419383654</v>
      </c>
      <c r="P11" s="18">
        <f t="shared" si="2"/>
        <v>1.4080225257097512E-2</v>
      </c>
    </row>
    <row r="12" spans="1:16" ht="15" customHeight="1" x14ac:dyDescent="0.2">
      <c r="A12" s="9" t="s">
        <v>14</v>
      </c>
      <c r="B12" s="13">
        <f>Bannock!B12+'Bear Lake'!B12+Bingham!B12+Caribou!B12+Franklin!B12+Oneida!B12+Power!B12</f>
        <v>9474</v>
      </c>
      <c r="C12" s="13">
        <f>Bannock!C12+'Bear Lake'!C12+Bingham!C12+Caribou!C12+Franklin!C12+Oneida!C12+Power!C12</f>
        <v>9746</v>
      </c>
      <c r="D12" s="13">
        <f>Bannock!D12+'Bear Lake'!D12+Bingham!D12+Caribou!D12+Franklin!D12+Oneida!D12+Power!D12</f>
        <v>10014</v>
      </c>
      <c r="E12" s="13">
        <f>Bannock!E12+'Bear Lake'!E12+Bingham!E12+Caribou!E12+Franklin!E12+Oneida!E12+Power!E12</f>
        <v>10271</v>
      </c>
      <c r="F12" s="13">
        <f>Bannock!F12+'Bear Lake'!F12+Bingham!F12+Caribou!F12+Franklin!F12+Oneida!F12+Power!F12</f>
        <v>10515</v>
      </c>
      <c r="G12" s="13">
        <f>Bannock!G12+'Bear Lake'!G12+Bingham!G12+Caribou!G12+Franklin!G12+Oneida!G12+Power!G12</f>
        <v>10743</v>
      </c>
      <c r="H12" s="13">
        <f>Bannock!H12+'Bear Lake'!H12+Bingham!H12+Caribou!H12+Franklin!H12+Oneida!H12+Power!H12</f>
        <v>10957</v>
      </c>
      <c r="I12" s="13">
        <f>Bannock!I12+'Bear Lake'!I12+Bingham!I12+Caribou!I12+Franklin!I12+Oneida!I12+Power!I12</f>
        <v>11158</v>
      </c>
      <c r="J12" s="13">
        <f>Bannock!J12+'Bear Lake'!J12+Bingham!J12+Caribou!J12+Franklin!J12+Oneida!J12+Power!J12</f>
        <v>11345</v>
      </c>
      <c r="K12" s="13">
        <f>Bannock!K12+'Bear Lake'!K12+Bingham!K12+Caribou!K12+Franklin!K12+Oneida!K12+Power!K12</f>
        <v>11518</v>
      </c>
      <c r="L12" s="13">
        <f>Bannock!L12+'Bear Lake'!L12+Bingham!L12+Caribou!L12+Franklin!L12+Oneida!L12+Power!L12</f>
        <v>11682</v>
      </c>
      <c r="M12" s="12"/>
      <c r="N12" s="13">
        <f t="shared" si="0"/>
        <v>2208</v>
      </c>
      <c r="O12" s="14">
        <f t="shared" si="1"/>
        <v>0.2330588980367321</v>
      </c>
      <c r="P12" s="14">
        <f t="shared" si="2"/>
        <v>2.1170786670123842E-2</v>
      </c>
    </row>
    <row r="13" spans="1:16" ht="15" customHeight="1" x14ac:dyDescent="0.2">
      <c r="A13" s="10" t="s">
        <v>15</v>
      </c>
      <c r="B13" s="17">
        <f>Bannock!B13+'Bear Lake'!B13+Bingham!B13+Caribou!B13+Franklin!B13+Oneida!B13+Power!B13</f>
        <v>8926</v>
      </c>
      <c r="C13" s="17">
        <f>Bannock!C13+'Bear Lake'!C13+Bingham!C13+Caribou!C13+Franklin!C13+Oneida!C13+Power!C13</f>
        <v>9057</v>
      </c>
      <c r="D13" s="17">
        <f>Bannock!D13+'Bear Lake'!D13+Bingham!D13+Caribou!D13+Franklin!D13+Oneida!D13+Power!D13</f>
        <v>9214</v>
      </c>
      <c r="E13" s="17">
        <f>Bannock!E13+'Bear Lake'!E13+Bingham!E13+Caribou!E13+Franklin!E13+Oneida!E13+Power!E13</f>
        <v>9390</v>
      </c>
      <c r="F13" s="17">
        <f>Bannock!F13+'Bear Lake'!F13+Bingham!F13+Caribou!F13+Franklin!F13+Oneida!F13+Power!F13</f>
        <v>9582</v>
      </c>
      <c r="G13" s="17">
        <f>Bannock!G13+'Bear Lake'!G13+Bingham!G13+Caribou!G13+Franklin!G13+Oneida!G13+Power!G13</f>
        <v>9783</v>
      </c>
      <c r="H13" s="17">
        <f>Bannock!H13+'Bear Lake'!H13+Bingham!H13+Caribou!H13+Franklin!H13+Oneida!H13+Power!H13</f>
        <v>9989</v>
      </c>
      <c r="I13" s="17">
        <f>Bannock!I13+'Bear Lake'!I13+Bingham!I13+Caribou!I13+Franklin!I13+Oneida!I13+Power!I13</f>
        <v>10194</v>
      </c>
      <c r="J13" s="17">
        <f>Bannock!J13+'Bear Lake'!J13+Bingham!J13+Caribou!J13+Franklin!J13+Oneida!J13+Power!J13</f>
        <v>10397</v>
      </c>
      <c r="K13" s="17">
        <f>Bannock!K13+'Bear Lake'!K13+Bingham!K13+Caribou!K13+Franklin!K13+Oneida!K13+Power!K13</f>
        <v>10594</v>
      </c>
      <c r="L13" s="17">
        <f>Bannock!L13+'Bear Lake'!L13+Bingham!L13+Caribou!L13+Franklin!L13+Oneida!L13+Power!L13</f>
        <v>10783</v>
      </c>
      <c r="M13" s="16"/>
      <c r="N13" s="17">
        <f t="shared" si="0"/>
        <v>1857</v>
      </c>
      <c r="O13" s="18">
        <f t="shared" si="1"/>
        <v>0.20804391664799463</v>
      </c>
      <c r="P13" s="18">
        <f t="shared" si="2"/>
        <v>1.9079985599182114E-2</v>
      </c>
    </row>
    <row r="14" spans="1:16" ht="15" customHeight="1" x14ac:dyDescent="0.2">
      <c r="A14" s="9" t="s">
        <v>16</v>
      </c>
      <c r="B14" s="13">
        <f>Bannock!B14+'Bear Lake'!B14+Bingham!B14+Caribou!B14+Franklin!B14+Oneida!B14+Power!B14</f>
        <v>10212</v>
      </c>
      <c r="C14" s="13">
        <f>Bannock!C14+'Bear Lake'!C14+Bingham!C14+Caribou!C14+Franklin!C14+Oneida!C14+Power!C14</f>
        <v>10059</v>
      </c>
      <c r="D14" s="13">
        <f>Bannock!D14+'Bear Lake'!D14+Bingham!D14+Caribou!D14+Franklin!D14+Oneida!D14+Power!D14</f>
        <v>9964</v>
      </c>
      <c r="E14" s="13">
        <f>Bannock!E14+'Bear Lake'!E14+Bingham!E14+Caribou!E14+Franklin!E14+Oneida!E14+Power!E14</f>
        <v>9920</v>
      </c>
      <c r="F14" s="13">
        <f>Bannock!F14+'Bear Lake'!F14+Bingham!F14+Caribou!F14+Franklin!F14+Oneida!F14+Power!F14</f>
        <v>9918</v>
      </c>
      <c r="G14" s="13">
        <f>Bannock!G14+'Bear Lake'!G14+Bingham!G14+Caribou!G14+Franklin!G14+Oneida!G14+Power!G14</f>
        <v>9955</v>
      </c>
      <c r="H14" s="13">
        <f>Bannock!H14+'Bear Lake'!H14+Bingham!H14+Caribou!H14+Franklin!H14+Oneida!H14+Power!H14</f>
        <v>10027</v>
      </c>
      <c r="I14" s="13">
        <f>Bannock!I14+'Bear Lake'!I14+Bingham!I14+Caribou!I14+Franklin!I14+Oneida!I14+Power!I14</f>
        <v>10124</v>
      </c>
      <c r="J14" s="13">
        <f>Bannock!J14+'Bear Lake'!J14+Bingham!J14+Caribou!J14+Franklin!J14+Oneida!J14+Power!J14</f>
        <v>10240</v>
      </c>
      <c r="K14" s="13">
        <f>Bannock!K14+'Bear Lake'!K14+Bingham!K14+Caribou!K14+Franklin!K14+Oneida!K14+Power!K14</f>
        <v>10371</v>
      </c>
      <c r="L14" s="13">
        <f>Bannock!L14+'Bear Lake'!L14+Bingham!L14+Caribou!L14+Franklin!L14+Oneida!L14+Power!L14</f>
        <v>10513</v>
      </c>
      <c r="M14" s="12"/>
      <c r="N14" s="13">
        <f t="shared" si="0"/>
        <v>301</v>
      </c>
      <c r="O14" s="14">
        <f t="shared" si="1"/>
        <v>2.9475127301214259E-2</v>
      </c>
      <c r="P14" s="14">
        <f t="shared" si="2"/>
        <v>2.9091320572638413E-3</v>
      </c>
    </row>
    <row r="15" spans="1:16" ht="15" customHeight="1" x14ac:dyDescent="0.2">
      <c r="A15" s="10" t="s">
        <v>17</v>
      </c>
      <c r="B15" s="17">
        <f>Bannock!B15+'Bear Lake'!B15+Bingham!B15+Caribou!B15+Franklin!B15+Oneida!B15+Power!B15</f>
        <v>10209</v>
      </c>
      <c r="C15" s="17">
        <f>Bannock!C15+'Bear Lake'!C15+Bingham!C15+Caribou!C15+Franklin!C15+Oneida!C15+Power!C15</f>
        <v>10198</v>
      </c>
      <c r="D15" s="17">
        <f>Bannock!D15+'Bear Lake'!D15+Bingham!D15+Caribou!D15+Franklin!D15+Oneida!D15+Power!D15</f>
        <v>10160</v>
      </c>
      <c r="E15" s="17">
        <f>Bannock!E15+'Bear Lake'!E15+Bingham!E15+Caribou!E15+Franklin!E15+Oneida!E15+Power!E15</f>
        <v>10110</v>
      </c>
      <c r="F15" s="17">
        <f>Bannock!F15+'Bear Lake'!F15+Bingham!F15+Caribou!F15+Franklin!F15+Oneida!F15+Power!F15</f>
        <v>10062</v>
      </c>
      <c r="G15" s="17">
        <f>Bannock!G15+'Bear Lake'!G15+Bingham!G15+Caribou!G15+Franklin!G15+Oneida!G15+Power!G15</f>
        <v>10025</v>
      </c>
      <c r="H15" s="17">
        <f>Bannock!H15+'Bear Lake'!H15+Bingham!H15+Caribou!H15+Franklin!H15+Oneida!H15+Power!H15</f>
        <v>10003</v>
      </c>
      <c r="I15" s="17">
        <f>Bannock!I15+'Bear Lake'!I15+Bingham!I15+Caribou!I15+Franklin!I15+Oneida!I15+Power!I15</f>
        <v>10001</v>
      </c>
      <c r="J15" s="17">
        <f>Bannock!J15+'Bear Lake'!J15+Bingham!J15+Caribou!J15+Franklin!J15+Oneida!J15+Power!J15</f>
        <v>10019</v>
      </c>
      <c r="K15" s="17">
        <f>Bannock!K15+'Bear Lake'!K15+Bingham!K15+Caribou!K15+Franklin!K15+Oneida!K15+Power!K15</f>
        <v>10053</v>
      </c>
      <c r="L15" s="17">
        <f>Bannock!L15+'Bear Lake'!L15+Bingham!L15+Caribou!L15+Franklin!L15+Oneida!L15+Power!L15</f>
        <v>10109</v>
      </c>
      <c r="M15" s="16"/>
      <c r="N15" s="17">
        <f t="shared" si="0"/>
        <v>-100</v>
      </c>
      <c r="O15" s="18">
        <f t="shared" si="1"/>
        <v>-9.7952786756783233E-3</v>
      </c>
      <c r="P15" s="18">
        <f t="shared" si="2"/>
        <v>-9.8387248126707849E-4</v>
      </c>
    </row>
    <row r="16" spans="1:16" ht="15" customHeight="1" x14ac:dyDescent="0.2">
      <c r="A16" s="9" t="s">
        <v>18</v>
      </c>
      <c r="B16" s="13">
        <f>Bannock!B16+'Bear Lake'!B16+Bingham!B16+Caribou!B16+Franklin!B16+Oneida!B16+Power!B16</f>
        <v>8320</v>
      </c>
      <c r="C16" s="13">
        <f>Bannock!C16+'Bear Lake'!C16+Bingham!C16+Caribou!C16+Franklin!C16+Oneida!C16+Power!C16</f>
        <v>8527</v>
      </c>
      <c r="D16" s="13">
        <f>Bannock!D16+'Bear Lake'!D16+Bingham!D16+Caribou!D16+Franklin!D16+Oneida!D16+Power!D16</f>
        <v>8688</v>
      </c>
      <c r="E16" s="13">
        <f>Bannock!E16+'Bear Lake'!E16+Bingham!E16+Caribou!E16+Franklin!E16+Oneida!E16+Power!E16</f>
        <v>8809</v>
      </c>
      <c r="F16" s="13">
        <f>Bannock!F16+'Bear Lake'!F16+Bingham!F16+Caribou!F16+Franklin!F16+Oneida!F16+Power!F16</f>
        <v>8891</v>
      </c>
      <c r="G16" s="13">
        <f>Bannock!G16+'Bear Lake'!G16+Bingham!G16+Caribou!G16+Franklin!G16+Oneida!G16+Power!G16</f>
        <v>8947</v>
      </c>
      <c r="H16" s="13">
        <f>Bannock!H16+'Bear Lake'!H16+Bingham!H16+Caribou!H16+Franklin!H16+Oneida!H16+Power!H16</f>
        <v>8984</v>
      </c>
      <c r="I16" s="13">
        <f>Bannock!I16+'Bear Lake'!I16+Bingham!I16+Caribou!I16+Franklin!I16+Oneida!I16+Power!I16</f>
        <v>9007</v>
      </c>
      <c r="J16" s="13">
        <f>Bannock!J16+'Bear Lake'!J16+Bingham!J16+Caribou!J16+Franklin!J16+Oneida!J16+Power!J16</f>
        <v>9027</v>
      </c>
      <c r="K16" s="13">
        <f>Bannock!K16+'Bear Lake'!K16+Bingham!K16+Caribou!K16+Franklin!K16+Oneida!K16+Power!K16</f>
        <v>9047</v>
      </c>
      <c r="L16" s="13">
        <f>Bannock!L16+'Bear Lake'!L16+Bingham!L16+Caribou!L16+Franklin!L16+Oneida!L16+Power!L16</f>
        <v>9068</v>
      </c>
      <c r="M16" s="12"/>
      <c r="N16" s="13">
        <f t="shared" si="0"/>
        <v>748</v>
      </c>
      <c r="O16" s="14">
        <f t="shared" si="1"/>
        <v>8.9903846153846154E-2</v>
      </c>
      <c r="P16" s="14">
        <f t="shared" si="2"/>
        <v>8.6461113419977753E-3</v>
      </c>
    </row>
    <row r="17" spans="1:16" ht="15" customHeight="1" x14ac:dyDescent="0.2">
      <c r="A17" s="10" t="s">
        <v>19</v>
      </c>
      <c r="B17" s="17">
        <f>Bannock!B17+'Bear Lake'!B17+Bingham!B17+Caribou!B17+Franklin!B17+Oneida!B17+Power!B17</f>
        <v>5940</v>
      </c>
      <c r="C17" s="17">
        <f>Bannock!C17+'Bear Lake'!C17+Bingham!C17+Caribou!C17+Franklin!C17+Oneida!C17+Power!C17</f>
        <v>6138</v>
      </c>
      <c r="D17" s="17">
        <f>Bannock!D17+'Bear Lake'!D17+Bingham!D17+Caribou!D17+Franklin!D17+Oneida!D17+Power!D17</f>
        <v>6329</v>
      </c>
      <c r="E17" s="17">
        <f>Bannock!E17+'Bear Lake'!E17+Bingham!E17+Caribou!E17+Franklin!E17+Oneida!E17+Power!E17</f>
        <v>6507</v>
      </c>
      <c r="F17" s="17">
        <f>Bannock!F17+'Bear Lake'!F17+Bingham!F17+Caribou!F17+Franklin!F17+Oneida!F17+Power!F17</f>
        <v>6665</v>
      </c>
      <c r="G17" s="17">
        <f>Bannock!G17+'Bear Lake'!G17+Bingham!G17+Caribou!G17+Franklin!G17+Oneida!G17+Power!G17</f>
        <v>6803</v>
      </c>
      <c r="H17" s="17">
        <f>Bannock!H17+'Bear Lake'!H17+Bingham!H17+Caribou!H17+Franklin!H17+Oneida!H17+Power!H17</f>
        <v>6919</v>
      </c>
      <c r="I17" s="17">
        <f>Bannock!I17+'Bear Lake'!I17+Bingham!I17+Caribou!I17+Franklin!I17+Oneida!I17+Power!I17</f>
        <v>7014</v>
      </c>
      <c r="J17" s="17">
        <f>Bannock!J17+'Bear Lake'!J17+Bingham!J17+Caribou!J17+Franklin!J17+Oneida!J17+Power!J17</f>
        <v>7092</v>
      </c>
      <c r="K17" s="17">
        <f>Bannock!K17+'Bear Lake'!K17+Bingham!K17+Caribou!K17+Franklin!K17+Oneida!K17+Power!K17</f>
        <v>7156</v>
      </c>
      <c r="L17" s="17">
        <f>Bannock!L17+'Bear Lake'!L17+Bingham!L17+Caribou!L17+Franklin!L17+Oneida!L17+Power!L17</f>
        <v>7208</v>
      </c>
      <c r="M17" s="16"/>
      <c r="N17" s="17">
        <f t="shared" si="0"/>
        <v>1268</v>
      </c>
      <c r="O17" s="18">
        <f t="shared" si="1"/>
        <v>0.21346801346801347</v>
      </c>
      <c r="P17" s="18">
        <f t="shared" si="2"/>
        <v>1.953662890815222E-2</v>
      </c>
    </row>
    <row r="18" spans="1:16" ht="15" customHeight="1" x14ac:dyDescent="0.2">
      <c r="A18" s="9" t="s">
        <v>20</v>
      </c>
      <c r="B18" s="13">
        <f>Bannock!B18+'Bear Lake'!B18+Bingham!B18+Caribou!B18+Franklin!B18+Oneida!B18+Power!B18</f>
        <v>3341</v>
      </c>
      <c r="C18" s="13">
        <f>Bannock!C18+'Bear Lake'!C18+Bingham!C18+Caribou!C18+Franklin!C18+Oneida!C18+Power!C18</f>
        <v>3566</v>
      </c>
      <c r="D18" s="13">
        <f>Bannock!D18+'Bear Lake'!D18+Bingham!D18+Caribou!D18+Franklin!D18+Oneida!D18+Power!D18</f>
        <v>3775</v>
      </c>
      <c r="E18" s="13">
        <f>Bannock!E18+'Bear Lake'!E18+Bingham!E18+Caribou!E18+Franklin!E18+Oneida!E18+Power!E18</f>
        <v>3970</v>
      </c>
      <c r="F18" s="13">
        <f>Bannock!F18+'Bear Lake'!F18+Bingham!F18+Caribou!F18+Franklin!F18+Oneida!F18+Power!F18</f>
        <v>4153</v>
      </c>
      <c r="G18" s="13">
        <f>Bannock!G18+'Bear Lake'!G18+Bingham!G18+Caribou!G18+Franklin!G18+Oneida!G18+Power!G18</f>
        <v>4320</v>
      </c>
      <c r="H18" s="13">
        <f>Bannock!H18+'Bear Lake'!H18+Bingham!H18+Caribou!H18+Franklin!H18+Oneida!H18+Power!H18</f>
        <v>4474</v>
      </c>
      <c r="I18" s="13">
        <f>Bannock!I18+'Bear Lake'!I18+Bingham!I18+Caribou!I18+Franklin!I18+Oneida!I18+Power!I18</f>
        <v>4614</v>
      </c>
      <c r="J18" s="13">
        <f>Bannock!J18+'Bear Lake'!J18+Bingham!J18+Caribou!J18+Franklin!J18+Oneida!J18+Power!J18</f>
        <v>4741</v>
      </c>
      <c r="K18" s="13">
        <f>Bannock!K18+'Bear Lake'!K18+Bingham!K18+Caribou!K18+Franklin!K18+Oneida!K18+Power!K18</f>
        <v>4851</v>
      </c>
      <c r="L18" s="13">
        <f>Bannock!L18+'Bear Lake'!L18+Bingham!L18+Caribou!L18+Franklin!L18+Oneida!L18+Power!L18</f>
        <v>4948</v>
      </c>
      <c r="M18" s="12"/>
      <c r="N18" s="13">
        <f t="shared" si="0"/>
        <v>1607</v>
      </c>
      <c r="O18" s="14">
        <f t="shared" si="1"/>
        <v>0.48099371445674949</v>
      </c>
      <c r="P18" s="14">
        <f t="shared" si="2"/>
        <v>4.0052641933022048E-2</v>
      </c>
    </row>
    <row r="19" spans="1:16" ht="15" customHeight="1" x14ac:dyDescent="0.2">
      <c r="A19" s="10" t="s">
        <v>21</v>
      </c>
      <c r="B19" s="17">
        <f>Bannock!B19+'Bear Lake'!B19+Bingham!B19+Caribou!B19+Franklin!B19+Oneida!B19+Power!B19</f>
        <v>2637</v>
      </c>
      <c r="C19" s="17">
        <f>Bannock!C19+'Bear Lake'!C19+Bingham!C19+Caribou!C19+Franklin!C19+Oneida!C19+Power!C19</f>
        <v>2731</v>
      </c>
      <c r="D19" s="17">
        <f>Bannock!D19+'Bear Lake'!D19+Bingham!D19+Caribou!D19+Franklin!D19+Oneida!D19+Power!D19</f>
        <v>2854</v>
      </c>
      <c r="E19" s="17">
        <f>Bannock!E19+'Bear Lake'!E19+Bingham!E19+Caribou!E19+Franklin!E19+Oneida!E19+Power!E19</f>
        <v>2997</v>
      </c>
      <c r="F19" s="17">
        <f>Bannock!F19+'Bear Lake'!F19+Bingham!F19+Caribou!F19+Franklin!F19+Oneida!F19+Power!F19</f>
        <v>3155</v>
      </c>
      <c r="G19" s="17">
        <f>Bannock!G19+'Bear Lake'!G19+Bingham!G19+Caribou!G19+Franklin!G19+Oneida!G19+Power!G19</f>
        <v>3330</v>
      </c>
      <c r="H19" s="17">
        <f>Bannock!H19+'Bear Lake'!H19+Bingham!H19+Caribou!H19+Franklin!H19+Oneida!H19+Power!H19</f>
        <v>3510</v>
      </c>
      <c r="I19" s="17">
        <f>Bannock!I19+'Bear Lake'!I19+Bingham!I19+Caribou!I19+Franklin!I19+Oneida!I19+Power!I19</f>
        <v>3693</v>
      </c>
      <c r="J19" s="17">
        <f>Bannock!J19+'Bear Lake'!J19+Bingham!J19+Caribou!J19+Franklin!J19+Oneida!J19+Power!J19</f>
        <v>3875</v>
      </c>
      <c r="K19" s="17">
        <f>Bannock!K19+'Bear Lake'!K19+Bingham!K19+Caribou!K19+Franklin!K19+Oneida!K19+Power!K19</f>
        <v>4056</v>
      </c>
      <c r="L19" s="17">
        <f>Bannock!L19+'Bear Lake'!L19+Bingham!L19+Caribou!L19+Franklin!L19+Oneida!L19+Power!L19</f>
        <v>4231</v>
      </c>
      <c r="M19" s="16"/>
      <c r="N19" s="17">
        <f t="shared" si="0"/>
        <v>1594</v>
      </c>
      <c r="O19" s="18">
        <f t="shared" si="1"/>
        <v>0.60447478194918469</v>
      </c>
      <c r="P19" s="18">
        <f t="shared" si="2"/>
        <v>4.8415153651205634E-2</v>
      </c>
    </row>
    <row r="20" spans="1:16" ht="15" customHeight="1" x14ac:dyDescent="0.2">
      <c r="A20" s="26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8"/>
      <c r="N20" s="29"/>
      <c r="O20" s="30"/>
      <c r="P20" s="30"/>
    </row>
    <row r="21" spans="1:16" ht="15" customHeight="1" x14ac:dyDescent="0.2">
      <c r="A21" s="21" t="s">
        <v>22</v>
      </c>
      <c r="B21" s="24">
        <f>Bannock!B21+'Bear Lake'!B21+Bingham!B21+Caribou!B21+Franklin!B21+Oneida!B21+Power!B21</f>
        <v>186132</v>
      </c>
      <c r="C21" s="24">
        <f>Bannock!C21+'Bear Lake'!C21+Bingham!C21+Caribou!C21+Franklin!C21+Oneida!C21+Power!C21</f>
        <v>187916</v>
      </c>
      <c r="D21" s="24">
        <f>Bannock!D21+'Bear Lake'!D21+Bingham!D21+Caribou!D21+Franklin!D21+Oneida!D21+Power!D21</f>
        <v>189682</v>
      </c>
      <c r="E21" s="24">
        <f>Bannock!E21+'Bear Lake'!E21+Bingham!E21+Caribou!E21+Franklin!E21+Oneida!E21+Power!E21</f>
        <v>191423</v>
      </c>
      <c r="F21" s="24">
        <f>Bannock!F21+'Bear Lake'!F21+Bingham!F21+Caribou!F21+Franklin!F21+Oneida!F21+Power!F21</f>
        <v>193131</v>
      </c>
      <c r="G21" s="24">
        <f>Bannock!G21+'Bear Lake'!G21+Bingham!G21+Caribou!G21+Franklin!G21+Oneida!G21+Power!G21</f>
        <v>194824</v>
      </c>
      <c r="H21" s="24">
        <f>Bannock!H21+'Bear Lake'!H21+Bingham!H21+Caribou!H21+Franklin!H21+Oneida!H21+Power!H21</f>
        <v>196495</v>
      </c>
      <c r="I21" s="24">
        <f>Bannock!I21+'Bear Lake'!I21+Bingham!I21+Caribou!I21+Franklin!I21+Oneida!I21+Power!I21</f>
        <v>198145</v>
      </c>
      <c r="J21" s="24">
        <f>Bannock!J21+'Bear Lake'!J21+Bingham!J21+Caribou!J21+Franklin!J21+Oneida!J21+Power!J21</f>
        <v>199771</v>
      </c>
      <c r="K21" s="24">
        <f>Bannock!K21+'Bear Lake'!K21+Bingham!K21+Caribou!K21+Franklin!K21+Oneida!K21+Power!K21</f>
        <v>201360</v>
      </c>
      <c r="L21" s="24">
        <f>Bannock!L21+'Bear Lake'!L21+Bingham!L21+Caribou!L21+Franklin!L21+Oneida!L21+Power!L21</f>
        <v>202927</v>
      </c>
      <c r="M21" s="23"/>
      <c r="N21" s="24">
        <f t="shared" si="0"/>
        <v>16795</v>
      </c>
      <c r="O21" s="25">
        <f t="shared" si="1"/>
        <v>9.0231663550598501E-2</v>
      </c>
      <c r="P21" s="25">
        <f t="shared" si="2"/>
        <v>8.676444935061145E-3</v>
      </c>
    </row>
    <row r="22" spans="1:16" ht="15" customHeight="1" x14ac:dyDescent="0.2">
      <c r="A22" s="9" t="s">
        <v>23</v>
      </c>
      <c r="B22" s="13">
        <f>Bannock!B22+'Bear Lake'!B22+Bingham!B22+Caribou!B22+Franklin!B22+Oneida!B22+Power!B22</f>
        <v>39672</v>
      </c>
      <c r="C22" s="13">
        <f>Bannock!C22+'Bear Lake'!C22+Bingham!C22+Caribou!C22+Franklin!C22+Oneida!C22+Power!C22</f>
        <v>39558</v>
      </c>
      <c r="D22" s="13">
        <f>Bannock!D22+'Bear Lake'!D22+Bingham!D22+Caribou!D22+Franklin!D22+Oneida!D22+Power!D22</f>
        <v>39471</v>
      </c>
      <c r="E22" s="13">
        <f>Bannock!E22+'Bear Lake'!E22+Bingham!E22+Caribou!E22+Franklin!E22+Oneida!E22+Power!E22</f>
        <v>39413</v>
      </c>
      <c r="F22" s="13">
        <f>Bannock!F22+'Bear Lake'!F22+Bingham!F22+Caribou!F22+Franklin!F22+Oneida!F22+Power!F22</f>
        <v>39386</v>
      </c>
      <c r="G22" s="13">
        <f>Bannock!G22+'Bear Lake'!G22+Bingham!G22+Caribou!G22+Franklin!G22+Oneida!G22+Power!G22</f>
        <v>39393</v>
      </c>
      <c r="H22" s="13">
        <f>Bannock!H22+'Bear Lake'!H22+Bingham!H22+Caribou!H22+Franklin!H22+Oneida!H22+Power!H22</f>
        <v>39432</v>
      </c>
      <c r="I22" s="13">
        <f>Bannock!I22+'Bear Lake'!I22+Bingham!I22+Caribou!I22+Franklin!I22+Oneida!I22+Power!I22</f>
        <v>39500</v>
      </c>
      <c r="J22" s="13">
        <f>Bannock!J22+'Bear Lake'!J22+Bingham!J22+Caribou!J22+Franklin!J22+Oneida!J22+Power!J22</f>
        <v>39592</v>
      </c>
      <c r="K22" s="13">
        <f>Bannock!K22+'Bear Lake'!K22+Bingham!K22+Caribou!K22+Franklin!K22+Oneida!K22+Power!K22</f>
        <v>39701</v>
      </c>
      <c r="L22" s="13">
        <f>Bannock!L22+'Bear Lake'!L22+Bingham!L22+Caribou!L22+Franklin!L22+Oneida!L22+Power!L22</f>
        <v>39829</v>
      </c>
      <c r="M22" s="12"/>
      <c r="N22" s="13">
        <f t="shared" si="0"/>
        <v>157</v>
      </c>
      <c r="O22" s="14">
        <f t="shared" si="1"/>
        <v>3.9574510990118975E-3</v>
      </c>
      <c r="P22" s="14">
        <f t="shared" si="2"/>
        <v>3.9504210739460532E-4</v>
      </c>
    </row>
    <row r="23" spans="1:16" ht="15" customHeight="1" x14ac:dyDescent="0.2">
      <c r="A23" s="10" t="s">
        <v>24</v>
      </c>
      <c r="B23" s="17">
        <f>Bannock!B23+'Bear Lake'!B23+Bingham!B23+Caribou!B23+Franklin!B23+Oneida!B23+Power!B23</f>
        <v>116013</v>
      </c>
      <c r="C23" s="17">
        <f>Bannock!C23+'Bear Lake'!C23+Bingham!C23+Caribou!C23+Franklin!C23+Oneida!C23+Power!C23</f>
        <v>117198</v>
      </c>
      <c r="D23" s="17">
        <f>Bannock!D23+'Bear Lake'!D23+Bingham!D23+Caribou!D23+Franklin!D23+Oneida!D23+Power!D23</f>
        <v>118405</v>
      </c>
      <c r="E23" s="17">
        <f>Bannock!E23+'Bear Lake'!E23+Bingham!E23+Caribou!E23+Franklin!E23+Oneida!E23+Power!E23</f>
        <v>119617</v>
      </c>
      <c r="F23" s="17">
        <f>Bannock!F23+'Bear Lake'!F23+Bingham!F23+Caribou!F23+Franklin!F23+Oneida!F23+Power!F23</f>
        <v>120819</v>
      </c>
      <c r="G23" s="17">
        <f>Bannock!G23+'Bear Lake'!G23+Bingham!G23+Caribou!G23+Franklin!G23+Oneida!G23+Power!G23</f>
        <v>122006</v>
      </c>
      <c r="H23" s="17">
        <f>Bannock!H23+'Bear Lake'!H23+Bingham!H23+Caribou!H23+Franklin!H23+Oneida!H23+Power!H23</f>
        <v>123173</v>
      </c>
      <c r="I23" s="17">
        <f>Bannock!I23+'Bear Lake'!I23+Bingham!I23+Caribou!I23+Franklin!I23+Oneida!I23+Power!I23</f>
        <v>124316</v>
      </c>
      <c r="J23" s="17">
        <f>Bannock!J23+'Bear Lake'!J23+Bingham!J23+Caribou!J23+Franklin!J23+Oneida!J23+Power!J23</f>
        <v>125425</v>
      </c>
      <c r="K23" s="17">
        <f>Bannock!K23+'Bear Lake'!K23+Bingham!K23+Caribou!K23+Franklin!K23+Oneida!K23+Power!K23</f>
        <v>126496</v>
      </c>
      <c r="L23" s="17">
        <f>Bannock!L23+'Bear Lake'!L23+Bingham!L23+Caribou!L23+Franklin!L23+Oneida!L23+Power!L23</f>
        <v>127534</v>
      </c>
      <c r="M23" s="16"/>
      <c r="N23" s="17">
        <f t="shared" si="0"/>
        <v>11521</v>
      </c>
      <c r="O23" s="18">
        <f t="shared" si="1"/>
        <v>9.9307836190771728E-2</v>
      </c>
      <c r="P23" s="18">
        <f t="shared" si="2"/>
        <v>9.5130382022752258E-3</v>
      </c>
    </row>
    <row r="24" spans="1:16" ht="15" customHeight="1" x14ac:dyDescent="0.2">
      <c r="A24" s="9" t="s">
        <v>25</v>
      </c>
      <c r="B24" s="13">
        <f>Bannock!B24+'Bear Lake'!B24+Bingham!B24+Caribou!B24+Franklin!B24+Oneida!B24+Power!B24</f>
        <v>30447</v>
      </c>
      <c r="C24" s="13">
        <f>Bannock!C24+'Bear Lake'!C24+Bingham!C24+Caribou!C24+Franklin!C24+Oneida!C24+Power!C24</f>
        <v>31160</v>
      </c>
      <c r="D24" s="13">
        <f>Bannock!D24+'Bear Lake'!D24+Bingham!D24+Caribou!D24+Franklin!D24+Oneida!D24+Power!D24</f>
        <v>31806</v>
      </c>
      <c r="E24" s="13">
        <f>Bannock!E24+'Bear Lake'!E24+Bingham!E24+Caribou!E24+Franklin!E24+Oneida!E24+Power!E24</f>
        <v>32393</v>
      </c>
      <c r="F24" s="13">
        <f>Bannock!F24+'Bear Lake'!F24+Bingham!F24+Caribou!F24+Franklin!F24+Oneida!F24+Power!F24</f>
        <v>32926</v>
      </c>
      <c r="G24" s="13">
        <f>Bannock!G24+'Bear Lake'!G24+Bingham!G24+Caribou!G24+Franklin!G24+Oneida!G24+Power!G24</f>
        <v>33425</v>
      </c>
      <c r="H24" s="13">
        <f>Bannock!H24+'Bear Lake'!H24+Bingham!H24+Caribou!H24+Franklin!H24+Oneida!H24+Power!H24</f>
        <v>33890</v>
      </c>
      <c r="I24" s="13">
        <f>Bannock!I24+'Bear Lake'!I24+Bingham!I24+Caribou!I24+Franklin!I24+Oneida!I24+Power!I24</f>
        <v>34329</v>
      </c>
      <c r="J24" s="13">
        <f>Bannock!J24+'Bear Lake'!J24+Bingham!J24+Caribou!J24+Franklin!J24+Oneida!J24+Power!J24</f>
        <v>34754</v>
      </c>
      <c r="K24" s="13">
        <f>Bannock!K24+'Bear Lake'!K24+Bingham!K24+Caribou!K24+Franklin!K24+Oneida!K24+Power!K24</f>
        <v>35163</v>
      </c>
      <c r="L24" s="13">
        <f>Bannock!L24+'Bear Lake'!L24+Bingham!L24+Caribou!L24+Franklin!L24+Oneida!L24+Power!L24</f>
        <v>35564</v>
      </c>
      <c r="M24" s="12"/>
      <c r="N24" s="13">
        <f t="shared" si="0"/>
        <v>5117</v>
      </c>
      <c r="O24" s="14">
        <f t="shared" si="1"/>
        <v>0.16806253489670575</v>
      </c>
      <c r="P24" s="14">
        <f t="shared" si="2"/>
        <v>1.565593211898042E-2</v>
      </c>
    </row>
    <row r="25" spans="1:16" ht="15" customHeight="1" x14ac:dyDescent="0.2">
      <c r="A25" s="26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8"/>
      <c r="N25" s="29"/>
      <c r="O25" s="30"/>
      <c r="P25" s="30"/>
    </row>
    <row r="26" spans="1:16" ht="15" customHeight="1" x14ac:dyDescent="0.2">
      <c r="A26" s="10" t="s">
        <v>26</v>
      </c>
      <c r="B26" s="17">
        <f>Bannock!B26+'Bear Lake'!B26+Bingham!B26+Caribou!B26+Franklin!B26+Oneida!B26+Power!B26</f>
        <v>93696</v>
      </c>
      <c r="C26" s="17">
        <f>Bannock!C26+'Bear Lake'!C26+Bingham!C26+Caribou!C26+Franklin!C26+Oneida!C26+Power!C26</f>
        <v>94628</v>
      </c>
      <c r="D26" s="17">
        <f>Bannock!D26+'Bear Lake'!D26+Bingham!D26+Caribou!D26+Franklin!D26+Oneida!D26+Power!D26</f>
        <v>95549</v>
      </c>
      <c r="E26" s="17">
        <f>Bannock!E26+'Bear Lake'!E26+Bingham!E26+Caribou!E26+Franklin!E26+Oneida!E26+Power!E26</f>
        <v>96450</v>
      </c>
      <c r="F26" s="17">
        <f>Bannock!F26+'Bear Lake'!F26+Bingham!F26+Caribou!F26+Franklin!F26+Oneida!F26+Power!F26</f>
        <v>97332</v>
      </c>
      <c r="G26" s="17">
        <f>Bannock!G26+'Bear Lake'!G26+Bingham!G26+Caribou!G26+Franklin!G26+Oneida!G26+Power!G26</f>
        <v>98208</v>
      </c>
      <c r="H26" s="17">
        <f>Bannock!H26+'Bear Lake'!H26+Bingham!H26+Caribou!H26+Franklin!H26+Oneida!H26+Power!H26</f>
        <v>99076</v>
      </c>
      <c r="I26" s="17">
        <f>Bannock!I26+'Bear Lake'!I26+Bingham!I26+Caribou!I26+Franklin!I26+Oneida!I26+Power!I26</f>
        <v>99929</v>
      </c>
      <c r="J26" s="17">
        <f>Bannock!J26+'Bear Lake'!J26+Bingham!J26+Caribou!J26+Franklin!J26+Oneida!J26+Power!J26</f>
        <v>100770</v>
      </c>
      <c r="K26" s="17">
        <f>Bannock!K26+'Bear Lake'!K26+Bingham!K26+Caribou!K26+Franklin!K26+Oneida!K26+Power!K26</f>
        <v>101593</v>
      </c>
      <c r="L26" s="17">
        <f>Bannock!L26+'Bear Lake'!L26+Bingham!L26+Caribou!L26+Franklin!L26+Oneida!L26+Power!L26</f>
        <v>102403</v>
      </c>
      <c r="M26" s="16"/>
      <c r="N26" s="17">
        <f t="shared" si="0"/>
        <v>8707</v>
      </c>
      <c r="O26" s="18">
        <f t="shared" si="1"/>
        <v>9.2928193306010931E-2</v>
      </c>
      <c r="P26" s="18">
        <f t="shared" si="2"/>
        <v>8.9256491700724361E-3</v>
      </c>
    </row>
    <row r="27" spans="1:16" ht="15" customHeight="1" x14ac:dyDescent="0.2">
      <c r="A27" s="9" t="s">
        <v>27</v>
      </c>
      <c r="B27" s="13">
        <f>Bannock!B27+'Bear Lake'!B27+Bingham!B27+Caribou!B27+Franklin!B27+Oneida!B27+Power!B27</f>
        <v>92436</v>
      </c>
      <c r="C27" s="13">
        <f>Bannock!C27+'Bear Lake'!C27+Bingham!C27+Caribou!C27+Franklin!C27+Oneida!C27+Power!C27</f>
        <v>93288</v>
      </c>
      <c r="D27" s="13">
        <f>Bannock!D27+'Bear Lake'!D27+Bingham!D27+Caribou!D27+Franklin!D27+Oneida!D27+Power!D27</f>
        <v>94133</v>
      </c>
      <c r="E27" s="13">
        <f>Bannock!E27+'Bear Lake'!E27+Bingham!E27+Caribou!E27+Franklin!E27+Oneida!E27+Power!E27</f>
        <v>94973</v>
      </c>
      <c r="F27" s="13">
        <f>Bannock!F27+'Bear Lake'!F27+Bingham!F27+Caribou!F27+Franklin!F27+Oneida!F27+Power!F27</f>
        <v>95799</v>
      </c>
      <c r="G27" s="13">
        <f>Bannock!G27+'Bear Lake'!G27+Bingham!G27+Caribou!G27+Franklin!G27+Oneida!G27+Power!G27</f>
        <v>96616</v>
      </c>
      <c r="H27" s="13">
        <f>Bannock!H27+'Bear Lake'!H27+Bingham!H27+Caribou!H27+Franklin!H27+Oneida!H27+Power!H27</f>
        <v>97419</v>
      </c>
      <c r="I27" s="13">
        <f>Bannock!I27+'Bear Lake'!I27+Bingham!I27+Caribou!I27+Franklin!I27+Oneida!I27+Power!I27</f>
        <v>98216</v>
      </c>
      <c r="J27" s="13">
        <f>Bannock!J27+'Bear Lake'!J27+Bingham!J27+Caribou!J27+Franklin!J27+Oneida!J27+Power!J27</f>
        <v>99001</v>
      </c>
      <c r="K27" s="13">
        <f>Bannock!K27+'Bear Lake'!K27+Bingham!K27+Caribou!K27+Franklin!K27+Oneida!K27+Power!K27</f>
        <v>99767</v>
      </c>
      <c r="L27" s="13">
        <f>Bannock!L27+'Bear Lake'!L27+Bingham!L27+Caribou!L27+Franklin!L27+Oneida!L27+Power!L27</f>
        <v>100524</v>
      </c>
      <c r="M27" s="12"/>
      <c r="N27" s="13">
        <f t="shared" si="0"/>
        <v>8088</v>
      </c>
      <c r="O27" s="14">
        <f t="shared" si="1"/>
        <v>8.7498377255614698E-2</v>
      </c>
      <c r="P27" s="14">
        <f t="shared" si="2"/>
        <v>8.4232770130325818E-3</v>
      </c>
    </row>
    <row r="28" spans="1:16" ht="15" customHeight="1" x14ac:dyDescent="0.2">
      <c r="A28" s="26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8"/>
      <c r="N28" s="29"/>
      <c r="O28" s="30"/>
      <c r="P28" s="30"/>
    </row>
    <row r="29" spans="1:16" ht="15" customHeight="1" x14ac:dyDescent="0.2">
      <c r="A29" s="10" t="s">
        <v>28</v>
      </c>
      <c r="B29" s="17">
        <f>Bannock!B29+'Bear Lake'!B29+Bingham!B29+Caribou!B29+Franklin!B29+Oneida!B29+Power!B29</f>
        <v>90984</v>
      </c>
      <c r="C29" s="17">
        <f>Bannock!C29+'Bear Lake'!C29+Bingham!C29+Caribou!C29+Franklin!C29+Oneida!C29+Power!C29</f>
        <v>92088</v>
      </c>
      <c r="D29" s="17">
        <f>Bannock!D29+'Bear Lake'!D29+Bingham!D29+Caribou!D29+Franklin!D29+Oneida!D29+Power!D29</f>
        <v>93172</v>
      </c>
      <c r="E29" s="17">
        <f>Bannock!E29+'Bear Lake'!E29+Bingham!E29+Caribou!E29+Franklin!E29+Oneida!E29+Power!E29</f>
        <v>94248</v>
      </c>
      <c r="F29" s="17">
        <f>Bannock!F29+'Bear Lake'!F29+Bingham!F29+Caribou!F29+Franklin!F29+Oneida!F29+Power!F29</f>
        <v>95310</v>
      </c>
      <c r="G29" s="17">
        <f>Bannock!G29+'Bear Lake'!G29+Bingham!G29+Caribou!G29+Franklin!G29+Oneida!G29+Power!G29</f>
        <v>96342</v>
      </c>
      <c r="H29" s="17">
        <f>Bannock!H29+'Bear Lake'!H29+Bingham!H29+Caribou!H29+Franklin!H29+Oneida!H29+Power!H29</f>
        <v>97357</v>
      </c>
      <c r="I29" s="17">
        <f>Bannock!I29+'Bear Lake'!I29+Bingham!I29+Caribou!I29+Franklin!I29+Oneida!I29+Power!I29</f>
        <v>98357</v>
      </c>
      <c r="J29" s="17">
        <f>Bannock!J29+'Bear Lake'!J29+Bingham!J29+Caribou!J29+Franklin!J29+Oneida!J29+Power!J29</f>
        <v>99335</v>
      </c>
      <c r="K29" s="17">
        <f>Bannock!K29+'Bear Lake'!K29+Bingham!K29+Caribou!K29+Franklin!K29+Oneida!K29+Power!K29</f>
        <v>100284</v>
      </c>
      <c r="L29" s="17">
        <f>Bannock!L29+'Bear Lake'!L29+Bingham!L29+Caribou!L29+Franklin!L29+Oneida!L29+Power!L29</f>
        <v>101208</v>
      </c>
      <c r="M29" s="16"/>
      <c r="N29" s="17">
        <f t="shared" si="0"/>
        <v>10224</v>
      </c>
      <c r="O29" s="18">
        <f t="shared" si="1"/>
        <v>0.11237140596148773</v>
      </c>
      <c r="P29" s="18">
        <f t="shared" si="2"/>
        <v>1.0706320659159108E-2</v>
      </c>
    </row>
    <row r="30" spans="1:16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9C9F-1716-4C6B-9397-03BDBA4A8B39}">
  <dimension ref="A1:T29"/>
  <sheetViews>
    <sheetView workbookViewId="0">
      <selection activeCell="G32" sqref="G32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5422</v>
      </c>
      <c r="C2" s="11">
        <v>5450</v>
      </c>
      <c r="D2" s="11">
        <v>5477</v>
      </c>
      <c r="E2" s="11">
        <v>5503</v>
      </c>
      <c r="F2" s="11">
        <v>5527</v>
      </c>
      <c r="G2" s="11">
        <v>5551</v>
      </c>
      <c r="H2" s="11">
        <v>5574</v>
      </c>
      <c r="I2" s="11">
        <v>5595</v>
      </c>
      <c r="J2" s="11">
        <v>5614</v>
      </c>
      <c r="K2" s="11">
        <v>5632</v>
      </c>
      <c r="L2" s="11">
        <v>5649</v>
      </c>
      <c r="M2" s="12"/>
      <c r="N2" s="13">
        <v>227</v>
      </c>
      <c r="O2" s="14">
        <v>4.1866469937292511E-2</v>
      </c>
      <c r="P2" s="14">
        <v>4.1098008906199635E-3</v>
      </c>
    </row>
    <row r="3" spans="1:16" x14ac:dyDescent="0.25">
      <c r="A3" s="10" t="s">
        <v>5</v>
      </c>
      <c r="B3" s="15">
        <v>6227</v>
      </c>
      <c r="C3" s="15">
        <v>6110</v>
      </c>
      <c r="D3" s="15">
        <v>6023</v>
      </c>
      <c r="E3" s="15">
        <v>5958</v>
      </c>
      <c r="F3" s="15">
        <v>5912</v>
      </c>
      <c r="G3" s="15">
        <v>5879</v>
      </c>
      <c r="H3" s="15">
        <v>5858</v>
      </c>
      <c r="I3" s="15">
        <v>5846</v>
      </c>
      <c r="J3" s="15">
        <v>5840</v>
      </c>
      <c r="K3" s="15">
        <v>5839</v>
      </c>
      <c r="L3" s="15">
        <v>5842</v>
      </c>
      <c r="M3" s="16"/>
      <c r="N3" s="17">
        <v>-385</v>
      </c>
      <c r="O3" s="18">
        <v>-6.1827525293078528E-2</v>
      </c>
      <c r="P3" s="18">
        <v>-6.3618245481033009E-3</v>
      </c>
    </row>
    <row r="4" spans="1:16" x14ac:dyDescent="0.25">
      <c r="A4" s="9" t="s">
        <v>6</v>
      </c>
      <c r="B4" s="11">
        <v>6514</v>
      </c>
      <c r="C4" s="11">
        <v>6512</v>
      </c>
      <c r="D4" s="11">
        <v>6487</v>
      </c>
      <c r="E4" s="11">
        <v>6449</v>
      </c>
      <c r="F4" s="11">
        <v>6406</v>
      </c>
      <c r="G4" s="11">
        <v>6362</v>
      </c>
      <c r="H4" s="11">
        <v>6320</v>
      </c>
      <c r="I4" s="11">
        <v>6282</v>
      </c>
      <c r="J4" s="11">
        <v>6250</v>
      </c>
      <c r="K4" s="11">
        <v>6223</v>
      </c>
      <c r="L4" s="11">
        <v>6201</v>
      </c>
      <c r="M4" s="12"/>
      <c r="N4" s="13">
        <v>-313</v>
      </c>
      <c r="O4" s="14">
        <v>-4.8050353085661648E-2</v>
      </c>
      <c r="P4" s="14">
        <v>-4.9122091927104039E-3</v>
      </c>
    </row>
    <row r="5" spans="1:16" x14ac:dyDescent="0.25">
      <c r="A5" s="10" t="s">
        <v>7</v>
      </c>
      <c r="B5" s="15">
        <v>6879</v>
      </c>
      <c r="C5" s="15">
        <v>6900</v>
      </c>
      <c r="D5" s="15">
        <v>6917</v>
      </c>
      <c r="E5" s="15">
        <v>6925</v>
      </c>
      <c r="F5" s="15">
        <v>6923</v>
      </c>
      <c r="G5" s="15">
        <v>6913</v>
      </c>
      <c r="H5" s="15">
        <v>6897</v>
      </c>
      <c r="I5" s="15">
        <v>6876</v>
      </c>
      <c r="J5" s="15">
        <v>6851</v>
      </c>
      <c r="K5" s="15">
        <v>6824</v>
      </c>
      <c r="L5" s="15">
        <v>6798</v>
      </c>
      <c r="M5" s="16"/>
      <c r="N5" s="17">
        <v>-81</v>
      </c>
      <c r="O5" s="18">
        <v>-1.1774967291757523E-2</v>
      </c>
      <c r="P5" s="18">
        <v>-1.1837829025621582E-3</v>
      </c>
    </row>
    <row r="6" spans="1:16" x14ac:dyDescent="0.25">
      <c r="A6" s="9" t="s">
        <v>8</v>
      </c>
      <c r="B6" s="11">
        <v>6655</v>
      </c>
      <c r="C6" s="11">
        <v>6677</v>
      </c>
      <c r="D6" s="11">
        <v>6699</v>
      </c>
      <c r="E6" s="11">
        <v>6719</v>
      </c>
      <c r="F6" s="11">
        <v>6737</v>
      </c>
      <c r="G6" s="11">
        <v>6751</v>
      </c>
      <c r="H6" s="11">
        <v>6760</v>
      </c>
      <c r="I6" s="11">
        <v>6765</v>
      </c>
      <c r="J6" s="11">
        <v>6764</v>
      </c>
      <c r="K6" s="11">
        <v>6758</v>
      </c>
      <c r="L6" s="11">
        <v>6748</v>
      </c>
      <c r="M6" s="12"/>
      <c r="N6" s="13">
        <v>93</v>
      </c>
      <c r="O6" s="14">
        <v>1.3974455296769347E-2</v>
      </c>
      <c r="P6" s="14">
        <v>1.3887346838408199E-3</v>
      </c>
    </row>
    <row r="7" spans="1:16" x14ac:dyDescent="0.25">
      <c r="A7" s="10" t="s">
        <v>9</v>
      </c>
      <c r="B7" s="15">
        <v>6610</v>
      </c>
      <c r="C7" s="15">
        <v>6641</v>
      </c>
      <c r="D7" s="15">
        <v>6671</v>
      </c>
      <c r="E7" s="15">
        <v>6699</v>
      </c>
      <c r="F7" s="15">
        <v>6726</v>
      </c>
      <c r="G7" s="15">
        <v>6751</v>
      </c>
      <c r="H7" s="15">
        <v>6773</v>
      </c>
      <c r="I7" s="15">
        <v>6793</v>
      </c>
      <c r="J7" s="15">
        <v>6810</v>
      </c>
      <c r="K7" s="15">
        <v>6823</v>
      </c>
      <c r="L7" s="15">
        <v>6832</v>
      </c>
      <c r="M7" s="16"/>
      <c r="N7" s="17">
        <v>222</v>
      </c>
      <c r="O7" s="18">
        <v>3.3585476550680789E-2</v>
      </c>
      <c r="P7" s="18">
        <v>3.3088424357352597E-3</v>
      </c>
    </row>
    <row r="8" spans="1:16" x14ac:dyDescent="0.25">
      <c r="A8" s="9" t="s">
        <v>10</v>
      </c>
      <c r="B8" s="11">
        <v>6446</v>
      </c>
      <c r="C8" s="11">
        <v>6446</v>
      </c>
      <c r="D8" s="11">
        <v>6452</v>
      </c>
      <c r="E8" s="11">
        <v>6463</v>
      </c>
      <c r="F8" s="11">
        <v>6477</v>
      </c>
      <c r="G8" s="11">
        <v>6494</v>
      </c>
      <c r="H8" s="11">
        <v>6512</v>
      </c>
      <c r="I8" s="11">
        <v>6531</v>
      </c>
      <c r="J8" s="11">
        <v>6550</v>
      </c>
      <c r="K8" s="11">
        <v>6569</v>
      </c>
      <c r="L8" s="11">
        <v>6586</v>
      </c>
      <c r="M8" s="12"/>
      <c r="N8" s="13">
        <v>140</v>
      </c>
      <c r="O8" s="14">
        <v>2.1718895439031959E-2</v>
      </c>
      <c r="P8" s="14">
        <v>2.150950037281163E-3</v>
      </c>
    </row>
    <row r="9" spans="1:16" x14ac:dyDescent="0.25">
      <c r="A9" s="10" t="s">
        <v>11</v>
      </c>
      <c r="B9" s="15">
        <v>6334</v>
      </c>
      <c r="C9" s="15">
        <v>6393</v>
      </c>
      <c r="D9" s="15">
        <v>6441</v>
      </c>
      <c r="E9" s="15">
        <v>6480</v>
      </c>
      <c r="F9" s="15">
        <v>6514</v>
      </c>
      <c r="G9" s="15">
        <v>6543</v>
      </c>
      <c r="H9" s="15">
        <v>6570</v>
      </c>
      <c r="I9" s="15">
        <v>6595</v>
      </c>
      <c r="J9" s="15">
        <v>6619</v>
      </c>
      <c r="K9" s="15">
        <v>6642</v>
      </c>
      <c r="L9" s="15">
        <v>6664</v>
      </c>
      <c r="M9" s="16"/>
      <c r="N9" s="17">
        <v>330</v>
      </c>
      <c r="O9" s="18">
        <v>5.2099778970634669E-2</v>
      </c>
      <c r="P9" s="18">
        <v>5.0917146191959972E-3</v>
      </c>
    </row>
    <row r="10" spans="1:16" x14ac:dyDescent="0.25">
      <c r="A10" s="9" t="s">
        <v>12</v>
      </c>
      <c r="B10" s="11">
        <v>6275</v>
      </c>
      <c r="C10" s="11">
        <v>6316</v>
      </c>
      <c r="D10" s="11">
        <v>6360</v>
      </c>
      <c r="E10" s="11">
        <v>6405</v>
      </c>
      <c r="F10" s="11">
        <v>6449</v>
      </c>
      <c r="G10" s="11">
        <v>6491</v>
      </c>
      <c r="H10" s="11">
        <v>6530</v>
      </c>
      <c r="I10" s="11">
        <v>6566</v>
      </c>
      <c r="J10" s="11">
        <v>6601</v>
      </c>
      <c r="K10" s="11">
        <v>6633</v>
      </c>
      <c r="L10" s="11">
        <v>6663</v>
      </c>
      <c r="M10" s="12"/>
      <c r="N10" s="13">
        <v>388</v>
      </c>
      <c r="O10" s="14">
        <v>6.1832669322709165E-2</v>
      </c>
      <c r="P10" s="14">
        <v>6.0176687129389617E-3</v>
      </c>
    </row>
    <row r="11" spans="1:16" x14ac:dyDescent="0.25">
      <c r="A11" s="10" t="s">
        <v>13</v>
      </c>
      <c r="B11" s="15">
        <v>5440</v>
      </c>
      <c r="C11" s="15">
        <v>5595</v>
      </c>
      <c r="D11" s="15">
        <v>5727</v>
      </c>
      <c r="E11" s="15">
        <v>5841</v>
      </c>
      <c r="F11" s="15">
        <v>5940</v>
      </c>
      <c r="G11" s="15">
        <v>6028</v>
      </c>
      <c r="H11" s="15">
        <v>6106</v>
      </c>
      <c r="I11" s="15">
        <v>6176</v>
      </c>
      <c r="J11" s="15">
        <v>6239</v>
      </c>
      <c r="K11" s="15">
        <v>6297</v>
      </c>
      <c r="L11" s="15">
        <v>6349</v>
      </c>
      <c r="M11" s="16"/>
      <c r="N11" s="17">
        <v>909</v>
      </c>
      <c r="O11" s="18">
        <v>0.16709558823529411</v>
      </c>
      <c r="P11" s="18">
        <v>1.5571822653855705E-2</v>
      </c>
    </row>
    <row r="12" spans="1:16" x14ac:dyDescent="0.25">
      <c r="A12" s="9" t="s">
        <v>14</v>
      </c>
      <c r="B12" s="11">
        <v>4741</v>
      </c>
      <c r="C12" s="11">
        <v>4850</v>
      </c>
      <c r="D12" s="11">
        <v>4967</v>
      </c>
      <c r="E12" s="11">
        <v>5086</v>
      </c>
      <c r="F12" s="11">
        <v>5204</v>
      </c>
      <c r="G12" s="11">
        <v>5318</v>
      </c>
      <c r="H12" s="11">
        <v>5426</v>
      </c>
      <c r="I12" s="11">
        <v>5528</v>
      </c>
      <c r="J12" s="11">
        <v>5623</v>
      </c>
      <c r="K12" s="11">
        <v>5711</v>
      </c>
      <c r="L12" s="11">
        <v>5793</v>
      </c>
      <c r="M12" s="12"/>
      <c r="N12" s="13">
        <v>1052</v>
      </c>
      <c r="O12" s="14">
        <v>0.22189411516557689</v>
      </c>
      <c r="P12" s="14">
        <v>2.0242374185864387E-2</v>
      </c>
    </row>
    <row r="13" spans="1:16" x14ac:dyDescent="0.25">
      <c r="A13" s="10" t="s">
        <v>15</v>
      </c>
      <c r="B13" s="15">
        <v>4333</v>
      </c>
      <c r="C13" s="15">
        <v>4410</v>
      </c>
      <c r="D13" s="15">
        <v>4493</v>
      </c>
      <c r="E13" s="15">
        <v>4582</v>
      </c>
      <c r="F13" s="15">
        <v>4676</v>
      </c>
      <c r="G13" s="15">
        <v>4775</v>
      </c>
      <c r="H13" s="15">
        <v>4875</v>
      </c>
      <c r="I13" s="15">
        <v>4976</v>
      </c>
      <c r="J13" s="15">
        <v>5076</v>
      </c>
      <c r="K13" s="15">
        <v>5175</v>
      </c>
      <c r="L13" s="15">
        <v>5270</v>
      </c>
      <c r="M13" s="16"/>
      <c r="N13" s="17">
        <v>937</v>
      </c>
      <c r="O13" s="18">
        <v>0.21624740364643433</v>
      </c>
      <c r="P13" s="18">
        <v>1.9769908532942582E-2</v>
      </c>
    </row>
    <row r="14" spans="1:16" x14ac:dyDescent="0.25">
      <c r="A14" s="9" t="s">
        <v>16</v>
      </c>
      <c r="B14" s="11">
        <v>4805</v>
      </c>
      <c r="C14" s="11">
        <v>4743</v>
      </c>
      <c r="D14" s="11">
        <v>4709</v>
      </c>
      <c r="E14" s="11">
        <v>4699</v>
      </c>
      <c r="F14" s="11">
        <v>4708</v>
      </c>
      <c r="G14" s="11">
        <v>4734</v>
      </c>
      <c r="H14" s="11">
        <v>4774</v>
      </c>
      <c r="I14" s="11">
        <v>4826</v>
      </c>
      <c r="J14" s="11">
        <v>4887</v>
      </c>
      <c r="K14" s="11">
        <v>4955</v>
      </c>
      <c r="L14" s="11">
        <v>5028</v>
      </c>
      <c r="M14" s="12"/>
      <c r="N14" s="13">
        <v>223</v>
      </c>
      <c r="O14" s="14">
        <v>4.6409989594172738E-2</v>
      </c>
      <c r="P14" s="14">
        <v>4.5468304373308399E-3</v>
      </c>
    </row>
    <row r="15" spans="1:16" x14ac:dyDescent="0.25">
      <c r="A15" s="10" t="s">
        <v>17</v>
      </c>
      <c r="B15" s="15">
        <v>4823</v>
      </c>
      <c r="C15" s="15">
        <v>4807</v>
      </c>
      <c r="D15" s="15">
        <v>4782</v>
      </c>
      <c r="E15" s="15">
        <v>4755</v>
      </c>
      <c r="F15" s="15">
        <v>4732</v>
      </c>
      <c r="G15" s="15">
        <v>4716</v>
      </c>
      <c r="H15" s="15">
        <v>4708</v>
      </c>
      <c r="I15" s="15">
        <v>4711</v>
      </c>
      <c r="J15" s="15">
        <v>4723</v>
      </c>
      <c r="K15" s="15">
        <v>4744</v>
      </c>
      <c r="L15" s="15">
        <v>4775</v>
      </c>
      <c r="M15" s="16"/>
      <c r="N15" s="17">
        <v>-48</v>
      </c>
      <c r="O15" s="18">
        <v>-9.9523118391042914E-3</v>
      </c>
      <c r="P15" s="18">
        <v>-9.9971666540854542E-4</v>
      </c>
    </row>
    <row r="16" spans="1:16" x14ac:dyDescent="0.25">
      <c r="A16" s="9" t="s">
        <v>18</v>
      </c>
      <c r="B16" s="11">
        <v>4083</v>
      </c>
      <c r="C16" s="11">
        <v>4153</v>
      </c>
      <c r="D16" s="11">
        <v>4205</v>
      </c>
      <c r="E16" s="11">
        <v>4241</v>
      </c>
      <c r="F16" s="11">
        <v>4264</v>
      </c>
      <c r="G16" s="11">
        <v>4277</v>
      </c>
      <c r="H16" s="11">
        <v>4284</v>
      </c>
      <c r="I16" s="11">
        <v>4288</v>
      </c>
      <c r="J16" s="11">
        <v>4292</v>
      </c>
      <c r="K16" s="11">
        <v>4298</v>
      </c>
      <c r="L16" s="11">
        <v>4307</v>
      </c>
      <c r="M16" s="12"/>
      <c r="N16" s="13">
        <v>224</v>
      </c>
      <c r="O16" s="14">
        <v>5.4861621356845455E-2</v>
      </c>
      <c r="P16" s="14">
        <v>5.3552477234743989E-3</v>
      </c>
    </row>
    <row r="17" spans="1:20" x14ac:dyDescent="0.25">
      <c r="A17" s="10" t="s">
        <v>19</v>
      </c>
      <c r="B17" s="15">
        <v>2904</v>
      </c>
      <c r="C17" s="15">
        <v>2991</v>
      </c>
      <c r="D17" s="15">
        <v>3071</v>
      </c>
      <c r="E17" s="15">
        <v>3142</v>
      </c>
      <c r="F17" s="15">
        <v>3203</v>
      </c>
      <c r="G17" s="15">
        <v>3255</v>
      </c>
      <c r="H17" s="15">
        <v>3296</v>
      </c>
      <c r="I17" s="15">
        <v>3329</v>
      </c>
      <c r="J17" s="15">
        <v>3355</v>
      </c>
      <c r="K17" s="15">
        <v>3376</v>
      </c>
      <c r="L17" s="15">
        <v>3392</v>
      </c>
      <c r="M17" s="16"/>
      <c r="N17" s="17">
        <v>488</v>
      </c>
      <c r="O17" s="18">
        <v>0.16804407713498623</v>
      </c>
      <c r="P17" s="18">
        <v>1.5654327164799309E-2</v>
      </c>
    </row>
    <row r="18" spans="1:20" x14ac:dyDescent="0.25">
      <c r="A18" s="9" t="s">
        <v>20</v>
      </c>
      <c r="B18" s="11">
        <v>1532</v>
      </c>
      <c r="C18" s="11">
        <v>1661</v>
      </c>
      <c r="D18" s="11">
        <v>1776</v>
      </c>
      <c r="E18" s="11">
        <v>1879</v>
      </c>
      <c r="F18" s="11">
        <v>1970</v>
      </c>
      <c r="G18" s="11">
        <v>2051</v>
      </c>
      <c r="H18" s="11">
        <v>2123</v>
      </c>
      <c r="I18" s="11">
        <v>2186</v>
      </c>
      <c r="J18" s="11">
        <v>2241</v>
      </c>
      <c r="K18" s="11">
        <v>2288</v>
      </c>
      <c r="L18" s="11">
        <v>2327</v>
      </c>
      <c r="M18" s="12"/>
      <c r="N18" s="13">
        <v>795</v>
      </c>
      <c r="O18" s="14">
        <v>0.5189295039164491</v>
      </c>
      <c r="P18" s="14">
        <v>4.2686526825197024E-2</v>
      </c>
    </row>
    <row r="19" spans="1:20" x14ac:dyDescent="0.25">
      <c r="A19" s="10" t="s">
        <v>21</v>
      </c>
      <c r="B19" s="15">
        <v>1152</v>
      </c>
      <c r="C19" s="15">
        <v>1195</v>
      </c>
      <c r="D19" s="15">
        <v>1256</v>
      </c>
      <c r="E19" s="15">
        <v>1330</v>
      </c>
      <c r="F19" s="15">
        <v>1413</v>
      </c>
      <c r="G19" s="15">
        <v>1502</v>
      </c>
      <c r="H19" s="15">
        <v>1593</v>
      </c>
      <c r="I19" s="15">
        <v>1685</v>
      </c>
      <c r="J19" s="15">
        <v>1776</v>
      </c>
      <c r="K19" s="15">
        <v>1864</v>
      </c>
      <c r="L19" s="15">
        <v>1949</v>
      </c>
      <c r="M19" s="16"/>
      <c r="N19" s="17">
        <v>797</v>
      </c>
      <c r="O19" s="18">
        <v>0.69184027777777779</v>
      </c>
      <c r="P19" s="18">
        <v>5.3988654495189303E-2</v>
      </c>
      <c r="R19" s="3"/>
      <c r="S19" s="4"/>
      <c r="T19" s="4"/>
    </row>
    <row r="20" spans="1:2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20" x14ac:dyDescent="0.25">
      <c r="A21" s="21" t="s">
        <v>22</v>
      </c>
      <c r="B21" s="22">
        <v>91175</v>
      </c>
      <c r="C21" s="22">
        <v>91850</v>
      </c>
      <c r="D21" s="22">
        <v>92513</v>
      </c>
      <c r="E21" s="22">
        <v>93156</v>
      </c>
      <c r="F21" s="22">
        <v>93781</v>
      </c>
      <c r="G21" s="22">
        <v>94391</v>
      </c>
      <c r="H21" s="22">
        <v>94979</v>
      </c>
      <c r="I21" s="22">
        <v>95554</v>
      </c>
      <c r="J21" s="22">
        <v>96111</v>
      </c>
      <c r="K21" s="22">
        <v>96651</v>
      </c>
      <c r="L21" s="22">
        <v>97173</v>
      </c>
      <c r="M21" s="23"/>
      <c r="N21" s="24">
        <v>5998</v>
      </c>
      <c r="O21" s="25">
        <v>6.5785577186728825E-2</v>
      </c>
      <c r="P21" s="25">
        <v>6.3915552088498195E-3</v>
      </c>
    </row>
    <row r="22" spans="1:20" x14ac:dyDescent="0.25">
      <c r="A22" s="9" t="s">
        <v>23</v>
      </c>
      <c r="B22" s="11">
        <v>18163</v>
      </c>
      <c r="C22" s="11">
        <v>18072</v>
      </c>
      <c r="D22" s="11">
        <v>17987</v>
      </c>
      <c r="E22" s="11">
        <v>17910</v>
      </c>
      <c r="F22" s="11">
        <v>17845</v>
      </c>
      <c r="G22" s="11">
        <v>17792</v>
      </c>
      <c r="H22" s="11">
        <v>17752</v>
      </c>
      <c r="I22" s="11">
        <v>17723</v>
      </c>
      <c r="J22" s="11">
        <v>17704</v>
      </c>
      <c r="K22" s="11">
        <v>17694</v>
      </c>
      <c r="L22" s="11">
        <v>17692</v>
      </c>
      <c r="M22" s="12"/>
      <c r="N22" s="13">
        <v>-471</v>
      </c>
      <c r="O22" s="14">
        <v>-2.5931839453834718E-2</v>
      </c>
      <c r="P22" s="14">
        <v>-2.6239511822702122E-3</v>
      </c>
    </row>
    <row r="23" spans="1:20" x14ac:dyDescent="0.25">
      <c r="A23" s="10" t="s">
        <v>24</v>
      </c>
      <c r="B23" s="15">
        <v>58518</v>
      </c>
      <c r="C23" s="15">
        <v>58971</v>
      </c>
      <c r="D23" s="15">
        <v>59436</v>
      </c>
      <c r="E23" s="15">
        <v>59899</v>
      </c>
      <c r="F23" s="15">
        <v>60354</v>
      </c>
      <c r="G23" s="15">
        <v>60798</v>
      </c>
      <c r="H23" s="15">
        <v>61223</v>
      </c>
      <c r="I23" s="15">
        <v>61632</v>
      </c>
      <c r="J23" s="15">
        <v>62020</v>
      </c>
      <c r="K23" s="15">
        <v>62387</v>
      </c>
      <c r="L23" s="15">
        <v>62731</v>
      </c>
      <c r="M23" s="16"/>
      <c r="N23" s="17">
        <v>4213</v>
      </c>
      <c r="O23" s="18">
        <v>7.1994941727331757E-2</v>
      </c>
      <c r="P23" s="18">
        <v>6.9763565958103069E-3</v>
      </c>
    </row>
    <row r="24" spans="1:20" x14ac:dyDescent="0.25">
      <c r="A24" s="9" t="s">
        <v>25</v>
      </c>
      <c r="B24" s="11">
        <v>14494</v>
      </c>
      <c r="C24" s="11">
        <v>14807</v>
      </c>
      <c r="D24" s="11">
        <v>15090</v>
      </c>
      <c r="E24" s="11">
        <v>15347</v>
      </c>
      <c r="F24" s="11">
        <v>15582</v>
      </c>
      <c r="G24" s="11">
        <v>15801</v>
      </c>
      <c r="H24" s="11">
        <v>16004</v>
      </c>
      <c r="I24" s="11">
        <v>16199</v>
      </c>
      <c r="J24" s="11">
        <v>16387</v>
      </c>
      <c r="K24" s="11">
        <v>16570</v>
      </c>
      <c r="L24" s="11">
        <v>16750</v>
      </c>
      <c r="M24" s="12"/>
      <c r="N24" s="13">
        <v>2256</v>
      </c>
      <c r="O24" s="14">
        <v>0.15565061404719194</v>
      </c>
      <c r="P24" s="14">
        <v>1.4571492786513041E-2</v>
      </c>
    </row>
    <row r="25" spans="1:2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20" x14ac:dyDescent="0.25">
      <c r="A26" s="10" t="s">
        <v>26</v>
      </c>
      <c r="B26" s="15">
        <v>45624</v>
      </c>
      <c r="C26" s="15">
        <v>45976</v>
      </c>
      <c r="D26" s="15">
        <v>46320</v>
      </c>
      <c r="E26" s="15">
        <v>46653</v>
      </c>
      <c r="F26" s="15">
        <v>46976</v>
      </c>
      <c r="G26" s="15">
        <v>47292</v>
      </c>
      <c r="H26" s="15">
        <v>47595</v>
      </c>
      <c r="I26" s="15">
        <v>47891</v>
      </c>
      <c r="J26" s="15">
        <v>48177</v>
      </c>
      <c r="K26" s="15">
        <v>48455</v>
      </c>
      <c r="L26" s="15">
        <v>48723</v>
      </c>
      <c r="M26" s="16"/>
      <c r="N26" s="17">
        <v>3099</v>
      </c>
      <c r="O26" s="18">
        <v>6.7924776433456069E-2</v>
      </c>
      <c r="P26" s="18">
        <v>6.5933716016024491E-3</v>
      </c>
    </row>
    <row r="27" spans="1:20" x14ac:dyDescent="0.25">
      <c r="A27" s="9" t="s">
        <v>27</v>
      </c>
      <c r="B27" s="11">
        <v>45551</v>
      </c>
      <c r="C27" s="11">
        <v>45874</v>
      </c>
      <c r="D27" s="11">
        <v>46193</v>
      </c>
      <c r="E27" s="11">
        <v>46503</v>
      </c>
      <c r="F27" s="11">
        <v>46805</v>
      </c>
      <c r="G27" s="11">
        <v>47099</v>
      </c>
      <c r="H27" s="11">
        <v>47384</v>
      </c>
      <c r="I27" s="11">
        <v>47663</v>
      </c>
      <c r="J27" s="11">
        <v>47934</v>
      </c>
      <c r="K27" s="11">
        <v>48196</v>
      </c>
      <c r="L27" s="11">
        <v>48450</v>
      </c>
      <c r="M27" s="12"/>
      <c r="N27" s="13">
        <v>2899</v>
      </c>
      <c r="O27" s="14">
        <v>6.3642949660819736E-2</v>
      </c>
      <c r="P27" s="14">
        <v>6.1890496075418522E-3</v>
      </c>
    </row>
    <row r="28" spans="1:2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20" x14ac:dyDescent="0.25">
      <c r="A29" s="10" t="s">
        <v>28</v>
      </c>
      <c r="B29" s="15">
        <v>46056</v>
      </c>
      <c r="C29" s="15">
        <v>46469</v>
      </c>
      <c r="D29" s="15">
        <v>46882</v>
      </c>
      <c r="E29" s="15">
        <v>47284</v>
      </c>
      <c r="F29" s="15">
        <v>47684</v>
      </c>
      <c r="G29" s="15">
        <v>48071</v>
      </c>
      <c r="H29" s="15">
        <v>48442</v>
      </c>
      <c r="I29" s="15">
        <v>48806</v>
      </c>
      <c r="J29" s="15">
        <v>49156</v>
      </c>
      <c r="K29" s="15">
        <v>49492</v>
      </c>
      <c r="L29" s="15">
        <v>49815</v>
      </c>
      <c r="M29" s="16"/>
      <c r="N29" s="17">
        <v>3759</v>
      </c>
      <c r="O29" s="18">
        <v>8.1618030224075044E-2</v>
      </c>
      <c r="P29" s="18">
        <v>7.8766686284288401E-3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2101-34AF-4A41-B51F-631FA73D78CD}">
  <dimension ref="A1:Y30"/>
  <sheetViews>
    <sheetView workbookViewId="0">
      <selection activeCell="K34" sqref="K34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7" width="15.7109375" customWidth="1"/>
  </cols>
  <sheetData>
    <row r="1" spans="1:25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  <c r="Q1" s="7"/>
      <c r="R1" s="7"/>
      <c r="S1" s="7"/>
      <c r="T1" s="7"/>
      <c r="U1" s="7"/>
    </row>
    <row r="2" spans="1:25" x14ac:dyDescent="0.25">
      <c r="A2" s="9" t="s">
        <v>4</v>
      </c>
      <c r="B2" s="11">
        <v>424</v>
      </c>
      <c r="C2" s="11">
        <v>425</v>
      </c>
      <c r="D2" s="11">
        <v>428</v>
      </c>
      <c r="E2" s="11">
        <v>431</v>
      </c>
      <c r="F2" s="11">
        <v>435</v>
      </c>
      <c r="G2" s="11">
        <v>439</v>
      </c>
      <c r="H2" s="11">
        <v>444</v>
      </c>
      <c r="I2" s="11">
        <v>450</v>
      </c>
      <c r="J2" s="11">
        <v>455</v>
      </c>
      <c r="K2" s="11">
        <v>460</v>
      </c>
      <c r="L2" s="11">
        <v>464</v>
      </c>
      <c r="M2" s="12"/>
      <c r="N2" s="13">
        <v>40</v>
      </c>
      <c r="O2" s="14">
        <v>9.4339622641509441E-2</v>
      </c>
      <c r="P2" s="14">
        <v>9.0558681895593907E-3</v>
      </c>
      <c r="Q2" s="7"/>
      <c r="R2" s="7"/>
      <c r="S2" s="7"/>
      <c r="T2" s="7"/>
      <c r="U2" s="7"/>
    </row>
    <row r="3" spans="1:25" x14ac:dyDescent="0.25">
      <c r="A3" s="10" t="s">
        <v>5</v>
      </c>
      <c r="B3" s="15">
        <v>455</v>
      </c>
      <c r="C3" s="15">
        <v>458</v>
      </c>
      <c r="D3" s="15">
        <v>461</v>
      </c>
      <c r="E3" s="15">
        <v>464</v>
      </c>
      <c r="F3" s="15">
        <v>467</v>
      </c>
      <c r="G3" s="15">
        <v>470</v>
      </c>
      <c r="H3" s="15">
        <v>473</v>
      </c>
      <c r="I3" s="15">
        <v>477</v>
      </c>
      <c r="J3" s="15">
        <v>482</v>
      </c>
      <c r="K3" s="15">
        <v>486</v>
      </c>
      <c r="L3" s="15">
        <v>491</v>
      </c>
      <c r="M3" s="16"/>
      <c r="N3" s="17">
        <v>36</v>
      </c>
      <c r="O3" s="18">
        <v>7.9120879120879117E-2</v>
      </c>
      <c r="P3" s="18">
        <v>7.6437362181749346E-3</v>
      </c>
      <c r="Q3" s="7"/>
      <c r="R3" s="7"/>
      <c r="S3" s="7"/>
      <c r="T3" s="7"/>
      <c r="U3" s="7"/>
    </row>
    <row r="4" spans="1:25" x14ac:dyDescent="0.25">
      <c r="A4" s="9" t="s">
        <v>6</v>
      </c>
      <c r="B4" s="11">
        <v>542</v>
      </c>
      <c r="C4" s="11">
        <v>535</v>
      </c>
      <c r="D4" s="11">
        <v>530</v>
      </c>
      <c r="E4" s="11">
        <v>527</v>
      </c>
      <c r="F4" s="11">
        <v>525</v>
      </c>
      <c r="G4" s="11">
        <v>524</v>
      </c>
      <c r="H4" s="11">
        <v>524</v>
      </c>
      <c r="I4" s="11">
        <v>524</v>
      </c>
      <c r="J4" s="11">
        <v>525</v>
      </c>
      <c r="K4" s="11">
        <v>527</v>
      </c>
      <c r="L4" s="11">
        <v>529</v>
      </c>
      <c r="M4" s="12"/>
      <c r="N4" s="13">
        <v>-13</v>
      </c>
      <c r="O4" s="14">
        <v>-2.3985239852398525E-2</v>
      </c>
      <c r="P4" s="14">
        <v>-2.4248123396322097E-3</v>
      </c>
      <c r="Q4" s="7"/>
      <c r="R4" s="7"/>
      <c r="S4" s="7"/>
      <c r="T4" s="7"/>
      <c r="U4" s="7"/>
    </row>
    <row r="5" spans="1:25" x14ac:dyDescent="0.25">
      <c r="A5" s="10" t="s">
        <v>7</v>
      </c>
      <c r="B5" s="15">
        <v>503</v>
      </c>
      <c r="C5" s="15">
        <v>510</v>
      </c>
      <c r="D5" s="15">
        <v>514</v>
      </c>
      <c r="E5" s="15">
        <v>517</v>
      </c>
      <c r="F5" s="15">
        <v>518</v>
      </c>
      <c r="G5" s="15">
        <v>519</v>
      </c>
      <c r="H5" s="15">
        <v>519</v>
      </c>
      <c r="I5" s="15">
        <v>520</v>
      </c>
      <c r="J5" s="15">
        <v>521</v>
      </c>
      <c r="K5" s="15">
        <v>521</v>
      </c>
      <c r="L5" s="15">
        <v>521</v>
      </c>
      <c r="M5" s="16"/>
      <c r="N5" s="17">
        <v>18</v>
      </c>
      <c r="O5" s="18">
        <v>3.5785288270377733E-2</v>
      </c>
      <c r="P5" s="18">
        <v>3.5221754988110643E-3</v>
      </c>
      <c r="Q5" s="7"/>
      <c r="R5" s="7"/>
      <c r="S5" s="7"/>
      <c r="T5" s="7"/>
      <c r="U5" s="7"/>
    </row>
    <row r="6" spans="1:25" x14ac:dyDescent="0.25">
      <c r="A6" s="9" t="s">
        <v>8</v>
      </c>
      <c r="B6" s="11">
        <v>376</v>
      </c>
      <c r="C6" s="11">
        <v>381</v>
      </c>
      <c r="D6" s="11">
        <v>387</v>
      </c>
      <c r="E6" s="11">
        <v>393</v>
      </c>
      <c r="F6" s="11">
        <v>398</v>
      </c>
      <c r="G6" s="11">
        <v>402</v>
      </c>
      <c r="H6" s="11">
        <v>406</v>
      </c>
      <c r="I6" s="11">
        <v>409</v>
      </c>
      <c r="J6" s="11">
        <v>411</v>
      </c>
      <c r="K6" s="11">
        <v>413</v>
      </c>
      <c r="L6" s="11">
        <v>415</v>
      </c>
      <c r="M6" s="12"/>
      <c r="N6" s="13">
        <v>39</v>
      </c>
      <c r="O6" s="14">
        <v>0.10372340425531915</v>
      </c>
      <c r="P6" s="14">
        <v>9.9177962446788115E-3</v>
      </c>
      <c r="Q6" s="7"/>
      <c r="R6" s="7"/>
      <c r="S6" s="7"/>
      <c r="T6" s="7"/>
      <c r="U6" s="7"/>
    </row>
    <row r="7" spans="1:25" x14ac:dyDescent="0.25">
      <c r="A7" s="10" t="s">
        <v>9</v>
      </c>
      <c r="B7" s="15">
        <v>370</v>
      </c>
      <c r="C7" s="15">
        <v>381</v>
      </c>
      <c r="D7" s="15">
        <v>391</v>
      </c>
      <c r="E7" s="15">
        <v>400</v>
      </c>
      <c r="F7" s="15">
        <v>408</v>
      </c>
      <c r="G7" s="15">
        <v>415</v>
      </c>
      <c r="H7" s="15">
        <v>422</v>
      </c>
      <c r="I7" s="15">
        <v>429</v>
      </c>
      <c r="J7" s="15">
        <v>435</v>
      </c>
      <c r="K7" s="15">
        <v>439</v>
      </c>
      <c r="L7" s="15">
        <v>443</v>
      </c>
      <c r="M7" s="16"/>
      <c r="N7" s="17">
        <v>73</v>
      </c>
      <c r="O7" s="18">
        <v>0.19729729729729731</v>
      </c>
      <c r="P7" s="18">
        <v>1.8169774117207105E-2</v>
      </c>
      <c r="Q7" s="7"/>
      <c r="R7" s="7"/>
      <c r="S7" s="7"/>
      <c r="T7" s="7"/>
      <c r="U7" s="7"/>
    </row>
    <row r="8" spans="1:25" x14ac:dyDescent="0.25">
      <c r="A8" s="9" t="s">
        <v>10</v>
      </c>
      <c r="B8" s="11">
        <v>364</v>
      </c>
      <c r="C8" s="11">
        <v>375</v>
      </c>
      <c r="D8" s="11">
        <v>385</v>
      </c>
      <c r="E8" s="11">
        <v>396</v>
      </c>
      <c r="F8" s="11">
        <v>406</v>
      </c>
      <c r="G8" s="11">
        <v>416</v>
      </c>
      <c r="H8" s="11">
        <v>425</v>
      </c>
      <c r="I8" s="11">
        <v>434</v>
      </c>
      <c r="J8" s="11">
        <v>443</v>
      </c>
      <c r="K8" s="11">
        <v>450</v>
      </c>
      <c r="L8" s="11">
        <v>457</v>
      </c>
      <c r="M8" s="12"/>
      <c r="N8" s="13">
        <v>93</v>
      </c>
      <c r="O8" s="14">
        <v>0.25549450549450547</v>
      </c>
      <c r="P8" s="14">
        <v>2.3013775152194382E-2</v>
      </c>
      <c r="Q8" s="7"/>
      <c r="R8" s="7"/>
      <c r="S8" s="7"/>
      <c r="T8" s="7"/>
      <c r="U8" s="7"/>
    </row>
    <row r="9" spans="1:25" x14ac:dyDescent="0.25">
      <c r="A9" s="10" t="s">
        <v>11</v>
      </c>
      <c r="B9" s="15">
        <v>401</v>
      </c>
      <c r="C9" s="15">
        <v>400</v>
      </c>
      <c r="D9" s="15">
        <v>400</v>
      </c>
      <c r="E9" s="15">
        <v>403</v>
      </c>
      <c r="F9" s="15">
        <v>407</v>
      </c>
      <c r="G9" s="15">
        <v>412</v>
      </c>
      <c r="H9" s="15">
        <v>418</v>
      </c>
      <c r="I9" s="15">
        <v>425</v>
      </c>
      <c r="J9" s="15">
        <v>433</v>
      </c>
      <c r="K9" s="15">
        <v>441</v>
      </c>
      <c r="L9" s="15">
        <v>448</v>
      </c>
      <c r="M9" s="16"/>
      <c r="N9" s="17">
        <v>47</v>
      </c>
      <c r="O9" s="18">
        <v>0.1172069825436409</v>
      </c>
      <c r="P9" s="18">
        <v>1.114482648996451E-2</v>
      </c>
      <c r="Q9" s="7"/>
      <c r="R9" s="7"/>
      <c r="S9" s="7"/>
      <c r="T9" s="7"/>
      <c r="U9" s="7"/>
    </row>
    <row r="10" spans="1:25" x14ac:dyDescent="0.25">
      <c r="A10" s="9" t="s">
        <v>12</v>
      </c>
      <c r="B10" s="11">
        <v>393</v>
      </c>
      <c r="C10" s="11">
        <v>401</v>
      </c>
      <c r="D10" s="11">
        <v>407</v>
      </c>
      <c r="E10" s="11">
        <v>412</v>
      </c>
      <c r="F10" s="11">
        <v>417</v>
      </c>
      <c r="G10" s="11">
        <v>422</v>
      </c>
      <c r="H10" s="11">
        <v>426</v>
      </c>
      <c r="I10" s="11">
        <v>431</v>
      </c>
      <c r="J10" s="11">
        <v>437</v>
      </c>
      <c r="K10" s="11">
        <v>443</v>
      </c>
      <c r="L10" s="11">
        <v>449</v>
      </c>
      <c r="M10" s="12"/>
      <c r="N10" s="13">
        <v>56</v>
      </c>
      <c r="O10" s="14">
        <v>0.14249363867684478</v>
      </c>
      <c r="P10" s="14">
        <v>1.341045178279443E-2</v>
      </c>
      <c r="Q10" s="7"/>
      <c r="R10" s="7"/>
      <c r="S10" s="7"/>
      <c r="T10" s="7"/>
      <c r="U10" s="7"/>
    </row>
    <row r="11" spans="1:25" x14ac:dyDescent="0.25">
      <c r="A11" s="10" t="s">
        <v>13</v>
      </c>
      <c r="B11" s="15">
        <v>387</v>
      </c>
      <c r="C11" s="15">
        <v>393</v>
      </c>
      <c r="D11" s="15">
        <v>400</v>
      </c>
      <c r="E11" s="15">
        <v>406</v>
      </c>
      <c r="F11" s="15">
        <v>411</v>
      </c>
      <c r="G11" s="15">
        <v>417</v>
      </c>
      <c r="H11" s="15">
        <v>423</v>
      </c>
      <c r="I11" s="15">
        <v>428</v>
      </c>
      <c r="J11" s="15">
        <v>433</v>
      </c>
      <c r="K11" s="15">
        <v>438</v>
      </c>
      <c r="L11" s="15">
        <v>443</v>
      </c>
      <c r="M11" s="16"/>
      <c r="N11" s="17">
        <v>56</v>
      </c>
      <c r="O11" s="18">
        <v>0.14470284237726097</v>
      </c>
      <c r="P11" s="18">
        <v>1.3606241440363265E-2</v>
      </c>
      <c r="Q11" s="7"/>
      <c r="R11" s="7"/>
      <c r="S11" s="7"/>
      <c r="T11" s="2"/>
      <c r="U11" s="1"/>
      <c r="V11" s="4"/>
      <c r="W11" s="3"/>
      <c r="X11" s="4"/>
      <c r="Y11" s="4"/>
    </row>
    <row r="12" spans="1:25" x14ac:dyDescent="0.25">
      <c r="A12" s="9" t="s">
        <v>14</v>
      </c>
      <c r="B12" s="11">
        <v>354</v>
      </c>
      <c r="C12" s="11">
        <v>361</v>
      </c>
      <c r="D12" s="11">
        <v>368</v>
      </c>
      <c r="E12" s="11">
        <v>375</v>
      </c>
      <c r="F12" s="11">
        <v>382</v>
      </c>
      <c r="G12" s="11">
        <v>388</v>
      </c>
      <c r="H12" s="11">
        <v>394</v>
      </c>
      <c r="I12" s="11">
        <v>400</v>
      </c>
      <c r="J12" s="11">
        <v>406</v>
      </c>
      <c r="K12" s="11">
        <v>412</v>
      </c>
      <c r="L12" s="11">
        <v>417</v>
      </c>
      <c r="M12" s="12"/>
      <c r="N12" s="13">
        <v>63</v>
      </c>
      <c r="O12" s="14">
        <v>0.17796610169491525</v>
      </c>
      <c r="P12" s="14">
        <v>1.6513800890797903E-2</v>
      </c>
      <c r="Q12" s="7"/>
      <c r="R12" s="7"/>
      <c r="S12" s="7"/>
      <c r="T12" s="2"/>
      <c r="U12" s="1"/>
      <c r="V12" s="4"/>
      <c r="W12" s="3"/>
      <c r="X12" s="4"/>
      <c r="Y12" s="4"/>
    </row>
    <row r="13" spans="1:25" x14ac:dyDescent="0.25">
      <c r="A13" s="10" t="s">
        <v>15</v>
      </c>
      <c r="B13" s="15">
        <v>362</v>
      </c>
      <c r="C13" s="15">
        <v>367</v>
      </c>
      <c r="D13" s="15">
        <v>372</v>
      </c>
      <c r="E13" s="15">
        <v>377</v>
      </c>
      <c r="F13" s="15">
        <v>383</v>
      </c>
      <c r="G13" s="15">
        <v>389</v>
      </c>
      <c r="H13" s="15">
        <v>394</v>
      </c>
      <c r="I13" s="15">
        <v>399</v>
      </c>
      <c r="J13" s="15">
        <v>405</v>
      </c>
      <c r="K13" s="15">
        <v>411</v>
      </c>
      <c r="L13" s="15">
        <v>417</v>
      </c>
      <c r="M13" s="16"/>
      <c r="N13" s="17">
        <v>55</v>
      </c>
      <c r="O13" s="18">
        <v>0.15193370165745856</v>
      </c>
      <c r="P13" s="18">
        <v>1.4244703491686606E-2</v>
      </c>
      <c r="Q13" s="7"/>
      <c r="R13" s="7"/>
      <c r="S13" s="7"/>
      <c r="T13" s="2"/>
      <c r="U13" s="1"/>
      <c r="V13" s="4"/>
      <c r="W13" s="3"/>
      <c r="X13" s="4"/>
      <c r="Y13" s="4"/>
    </row>
    <row r="14" spans="1:25" x14ac:dyDescent="0.25">
      <c r="A14" s="9" t="s">
        <v>16</v>
      </c>
      <c r="B14" s="11">
        <v>491</v>
      </c>
      <c r="C14" s="11">
        <v>482</v>
      </c>
      <c r="D14" s="11">
        <v>477</v>
      </c>
      <c r="E14" s="11">
        <v>473</v>
      </c>
      <c r="F14" s="11">
        <v>471</v>
      </c>
      <c r="G14" s="11">
        <v>471</v>
      </c>
      <c r="H14" s="11">
        <v>473</v>
      </c>
      <c r="I14" s="11">
        <v>475</v>
      </c>
      <c r="J14" s="11">
        <v>477</v>
      </c>
      <c r="K14" s="11">
        <v>480</v>
      </c>
      <c r="L14" s="11">
        <v>483</v>
      </c>
      <c r="M14" s="12"/>
      <c r="N14" s="13">
        <v>-8</v>
      </c>
      <c r="O14" s="14">
        <v>-1.6293279022403257E-2</v>
      </c>
      <c r="P14" s="14">
        <v>-1.6413988432162352E-3</v>
      </c>
      <c r="Q14" s="7"/>
      <c r="R14" s="7"/>
      <c r="S14" s="7"/>
      <c r="T14" s="2"/>
      <c r="U14" s="1"/>
      <c r="V14" s="4"/>
      <c r="W14" s="3"/>
      <c r="X14" s="4"/>
      <c r="Y14" s="4"/>
    </row>
    <row r="15" spans="1:25" x14ac:dyDescent="0.25">
      <c r="A15" s="10" t="s">
        <v>17</v>
      </c>
      <c r="B15" s="15">
        <v>505</v>
      </c>
      <c r="C15" s="15">
        <v>507</v>
      </c>
      <c r="D15" s="15">
        <v>508</v>
      </c>
      <c r="E15" s="15">
        <v>507</v>
      </c>
      <c r="F15" s="15">
        <v>506</v>
      </c>
      <c r="G15" s="15">
        <v>504</v>
      </c>
      <c r="H15" s="15">
        <v>503</v>
      </c>
      <c r="I15" s="15">
        <v>503</v>
      </c>
      <c r="J15" s="15">
        <v>503</v>
      </c>
      <c r="K15" s="15">
        <v>503</v>
      </c>
      <c r="L15" s="15">
        <v>504</v>
      </c>
      <c r="M15" s="16"/>
      <c r="N15" s="17">
        <v>-1</v>
      </c>
      <c r="O15" s="18">
        <v>-1.9801980198019802E-3</v>
      </c>
      <c r="P15" s="18">
        <v>-1.9819647688179565E-4</v>
      </c>
      <c r="Q15" s="7"/>
      <c r="R15" s="7"/>
      <c r="S15" s="7"/>
      <c r="T15" s="2"/>
      <c r="U15" s="1"/>
      <c r="V15" s="4"/>
      <c r="W15" s="3"/>
      <c r="X15" s="4"/>
      <c r="Y15" s="4"/>
    </row>
    <row r="16" spans="1:25" x14ac:dyDescent="0.25">
      <c r="A16" s="9" t="s">
        <v>18</v>
      </c>
      <c r="B16" s="11">
        <v>392</v>
      </c>
      <c r="C16" s="11">
        <v>410</v>
      </c>
      <c r="D16" s="11">
        <v>424</v>
      </c>
      <c r="E16" s="11">
        <v>436</v>
      </c>
      <c r="F16" s="11">
        <v>444</v>
      </c>
      <c r="G16" s="11">
        <v>451</v>
      </c>
      <c r="H16" s="11">
        <v>456</v>
      </c>
      <c r="I16" s="11">
        <v>459</v>
      </c>
      <c r="J16" s="11">
        <v>462</v>
      </c>
      <c r="K16" s="11">
        <v>464</v>
      </c>
      <c r="L16" s="11">
        <v>465</v>
      </c>
      <c r="M16" s="12"/>
      <c r="N16" s="13">
        <v>73</v>
      </c>
      <c r="O16" s="14">
        <v>0.18622448979591838</v>
      </c>
      <c r="P16" s="14">
        <v>1.7224211696642788E-2</v>
      </c>
      <c r="Q16" s="7"/>
      <c r="R16" s="7"/>
      <c r="S16" s="7"/>
      <c r="T16" s="2"/>
      <c r="U16" s="1"/>
      <c r="V16" s="4"/>
      <c r="W16" s="3"/>
      <c r="X16" s="4"/>
      <c r="Y16" s="4"/>
    </row>
    <row r="17" spans="1:25" x14ac:dyDescent="0.25">
      <c r="A17" s="10" t="s">
        <v>19</v>
      </c>
      <c r="B17" s="15">
        <v>321</v>
      </c>
      <c r="C17" s="15">
        <v>324</v>
      </c>
      <c r="D17" s="15">
        <v>329</v>
      </c>
      <c r="E17" s="15">
        <v>336</v>
      </c>
      <c r="F17" s="15">
        <v>343</v>
      </c>
      <c r="G17" s="15">
        <v>351</v>
      </c>
      <c r="H17" s="15">
        <v>358</v>
      </c>
      <c r="I17" s="15">
        <v>364</v>
      </c>
      <c r="J17" s="15">
        <v>370</v>
      </c>
      <c r="K17" s="15">
        <v>375</v>
      </c>
      <c r="L17" s="15">
        <v>379</v>
      </c>
      <c r="M17" s="16"/>
      <c r="N17" s="17">
        <v>58</v>
      </c>
      <c r="O17" s="18">
        <v>0.18068535825545171</v>
      </c>
      <c r="P17" s="18">
        <v>1.6748212951647856E-2</v>
      </c>
      <c r="Q17" s="7"/>
      <c r="R17" s="7"/>
      <c r="S17" s="7"/>
      <c r="T17" s="2"/>
      <c r="U17" s="1"/>
      <c r="V17" s="4"/>
      <c r="W17" s="3"/>
      <c r="X17" s="4"/>
      <c r="Y17" s="4"/>
    </row>
    <row r="18" spans="1:25" x14ac:dyDescent="0.25">
      <c r="A18" s="9" t="s">
        <v>20</v>
      </c>
      <c r="B18" s="11">
        <v>187</v>
      </c>
      <c r="C18" s="11">
        <v>201</v>
      </c>
      <c r="D18" s="11">
        <v>211</v>
      </c>
      <c r="E18" s="11">
        <v>221</v>
      </c>
      <c r="F18" s="11">
        <v>229</v>
      </c>
      <c r="G18" s="11">
        <v>237</v>
      </c>
      <c r="H18" s="11">
        <v>244</v>
      </c>
      <c r="I18" s="11">
        <v>251</v>
      </c>
      <c r="J18" s="11">
        <v>257</v>
      </c>
      <c r="K18" s="11">
        <v>263</v>
      </c>
      <c r="L18" s="11">
        <v>269</v>
      </c>
      <c r="M18" s="12"/>
      <c r="N18" s="13">
        <v>82</v>
      </c>
      <c r="O18" s="14">
        <v>0.43850267379679142</v>
      </c>
      <c r="P18" s="14">
        <v>3.7029396283992932E-2</v>
      </c>
      <c r="Q18" s="7"/>
      <c r="R18" s="7"/>
      <c r="S18" s="7"/>
      <c r="T18" s="2"/>
      <c r="U18" s="1"/>
      <c r="V18" s="4"/>
      <c r="W18" s="3"/>
      <c r="X18" s="4"/>
      <c r="Y18" s="4"/>
    </row>
    <row r="19" spans="1:25" x14ac:dyDescent="0.25">
      <c r="A19" s="10" t="s">
        <v>21</v>
      </c>
      <c r="B19" s="15">
        <v>128</v>
      </c>
      <c r="C19" s="15">
        <v>133</v>
      </c>
      <c r="D19" s="15">
        <v>140</v>
      </c>
      <c r="E19" s="15">
        <v>148</v>
      </c>
      <c r="F19" s="15">
        <v>156</v>
      </c>
      <c r="G19" s="15">
        <v>165</v>
      </c>
      <c r="H19" s="15">
        <v>174</v>
      </c>
      <c r="I19" s="15">
        <v>183</v>
      </c>
      <c r="J19" s="15">
        <v>192</v>
      </c>
      <c r="K19" s="15">
        <v>201</v>
      </c>
      <c r="L19" s="15">
        <v>209</v>
      </c>
      <c r="M19" s="16"/>
      <c r="N19" s="17">
        <v>81</v>
      </c>
      <c r="O19" s="18">
        <v>0.6328125</v>
      </c>
      <c r="P19" s="18">
        <v>5.0252276668425244E-2</v>
      </c>
      <c r="Q19" s="7"/>
      <c r="R19" s="7"/>
      <c r="S19" s="7"/>
      <c r="T19" s="2"/>
      <c r="U19" s="1"/>
      <c r="V19" s="4"/>
      <c r="W19" s="3"/>
      <c r="X19" s="4"/>
      <c r="Y19" s="4"/>
    </row>
    <row r="20" spans="1:25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  <c r="Q20" s="7"/>
      <c r="R20" s="7"/>
      <c r="S20" s="7"/>
      <c r="T20" s="2"/>
      <c r="U20" s="1"/>
      <c r="V20" s="4"/>
      <c r="W20" s="3"/>
      <c r="X20" s="4"/>
      <c r="Y20" s="4"/>
    </row>
    <row r="21" spans="1:25" x14ac:dyDescent="0.25">
      <c r="A21" s="21" t="s">
        <v>22</v>
      </c>
      <c r="B21" s="22">
        <v>6955</v>
      </c>
      <c r="C21" s="22">
        <v>7044</v>
      </c>
      <c r="D21" s="22">
        <v>7132</v>
      </c>
      <c r="E21" s="22">
        <v>7222</v>
      </c>
      <c r="F21" s="22">
        <v>7306</v>
      </c>
      <c r="G21" s="22">
        <v>7392</v>
      </c>
      <c r="H21" s="22">
        <v>7476</v>
      </c>
      <c r="I21" s="22">
        <v>7561</v>
      </c>
      <c r="J21" s="22">
        <v>7647</v>
      </c>
      <c r="K21" s="22">
        <v>7727</v>
      </c>
      <c r="L21" s="22">
        <v>7803</v>
      </c>
      <c r="M21" s="23"/>
      <c r="N21" s="24">
        <v>848</v>
      </c>
      <c r="O21" s="25">
        <v>0.12192667145938174</v>
      </c>
      <c r="P21" s="25">
        <v>1.1571179079098881E-2</v>
      </c>
      <c r="Q21" s="7"/>
      <c r="R21" s="7"/>
      <c r="S21" s="7"/>
      <c r="T21" s="2"/>
      <c r="U21" s="1"/>
      <c r="V21" s="4"/>
      <c r="W21" s="3"/>
      <c r="X21" s="4"/>
      <c r="Y21" s="4"/>
    </row>
    <row r="22" spans="1:25" x14ac:dyDescent="0.25">
      <c r="A22" s="9" t="s">
        <v>23</v>
      </c>
      <c r="B22" s="11">
        <v>1421</v>
      </c>
      <c r="C22" s="11">
        <v>1418</v>
      </c>
      <c r="D22" s="11">
        <v>1419</v>
      </c>
      <c r="E22" s="11">
        <v>1422</v>
      </c>
      <c r="F22" s="11">
        <v>1427</v>
      </c>
      <c r="G22" s="11">
        <v>1433</v>
      </c>
      <c r="H22" s="11">
        <v>1441</v>
      </c>
      <c r="I22" s="11">
        <v>1451</v>
      </c>
      <c r="J22" s="11">
        <v>1462</v>
      </c>
      <c r="K22" s="11">
        <v>1473</v>
      </c>
      <c r="L22" s="11">
        <v>1484</v>
      </c>
      <c r="M22" s="12"/>
      <c r="N22" s="13">
        <v>63</v>
      </c>
      <c r="O22" s="14">
        <v>4.4334975369458129E-2</v>
      </c>
      <c r="P22" s="14">
        <v>4.3474524339044418E-3</v>
      </c>
      <c r="Q22" s="7"/>
      <c r="R22" s="7"/>
      <c r="S22" s="7"/>
      <c r="T22" s="7"/>
      <c r="U22" s="7"/>
      <c r="W22" s="3"/>
      <c r="X22" s="4"/>
      <c r="Y22" s="4"/>
    </row>
    <row r="23" spans="1:25" x14ac:dyDescent="0.25">
      <c r="A23" s="10" t="s">
        <v>24</v>
      </c>
      <c r="B23" s="15">
        <v>4001</v>
      </c>
      <c r="C23" s="15">
        <v>4051</v>
      </c>
      <c r="D23" s="15">
        <v>4101</v>
      </c>
      <c r="E23" s="15">
        <v>4152</v>
      </c>
      <c r="F23" s="15">
        <v>4201</v>
      </c>
      <c r="G23" s="15">
        <v>4251</v>
      </c>
      <c r="H23" s="15">
        <v>4300</v>
      </c>
      <c r="I23" s="15">
        <v>4350</v>
      </c>
      <c r="J23" s="15">
        <v>4401</v>
      </c>
      <c r="K23" s="15">
        <v>4448</v>
      </c>
      <c r="L23" s="15">
        <v>4493</v>
      </c>
      <c r="M23" s="16"/>
      <c r="N23" s="17">
        <v>492</v>
      </c>
      <c r="O23" s="18">
        <v>0.12296925768557861</v>
      </c>
      <c r="P23" s="18">
        <v>1.1665143277830303E-2</v>
      </c>
      <c r="Q23" s="7"/>
      <c r="R23" s="7"/>
      <c r="S23" s="7"/>
      <c r="T23" s="7"/>
      <c r="U23" s="2"/>
      <c r="V23" s="4"/>
      <c r="W23" s="4"/>
    </row>
    <row r="24" spans="1:25" x14ac:dyDescent="0.25">
      <c r="A24" s="9" t="s">
        <v>25</v>
      </c>
      <c r="B24" s="11">
        <v>1533</v>
      </c>
      <c r="C24" s="11">
        <v>1575</v>
      </c>
      <c r="D24" s="11">
        <v>1612</v>
      </c>
      <c r="E24" s="11">
        <v>1648</v>
      </c>
      <c r="F24" s="11">
        <v>1678</v>
      </c>
      <c r="G24" s="11">
        <v>1708</v>
      </c>
      <c r="H24" s="11">
        <v>1735</v>
      </c>
      <c r="I24" s="11">
        <v>1760</v>
      </c>
      <c r="J24" s="11">
        <v>1784</v>
      </c>
      <c r="K24" s="11">
        <v>1806</v>
      </c>
      <c r="L24" s="11">
        <v>1826</v>
      </c>
      <c r="M24" s="12"/>
      <c r="N24" s="13">
        <v>293</v>
      </c>
      <c r="O24" s="14">
        <v>0.19112850619699934</v>
      </c>
      <c r="P24" s="14">
        <v>1.7643965975741915E-2</v>
      </c>
      <c r="Q24" s="7"/>
      <c r="R24" s="7"/>
      <c r="S24" s="7"/>
      <c r="T24" s="7"/>
      <c r="U24" s="7"/>
    </row>
    <row r="25" spans="1:25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  <c r="Q25" s="7"/>
      <c r="R25" s="7"/>
      <c r="S25" s="7"/>
      <c r="T25" s="7"/>
      <c r="U25" s="7"/>
    </row>
    <row r="26" spans="1:25" x14ac:dyDescent="0.25">
      <c r="A26" s="10" t="s">
        <v>26</v>
      </c>
      <c r="B26" s="15">
        <v>3475</v>
      </c>
      <c r="C26" s="15">
        <v>3525</v>
      </c>
      <c r="D26" s="15">
        <v>3575</v>
      </c>
      <c r="E26" s="15">
        <v>3623</v>
      </c>
      <c r="F26" s="15">
        <v>3669</v>
      </c>
      <c r="G26" s="15">
        <v>3715</v>
      </c>
      <c r="H26" s="15">
        <v>3762</v>
      </c>
      <c r="I26" s="15">
        <v>3808</v>
      </c>
      <c r="J26" s="15">
        <v>3855</v>
      </c>
      <c r="K26" s="15">
        <v>3898</v>
      </c>
      <c r="L26" s="15">
        <v>3939</v>
      </c>
      <c r="M26" s="16"/>
      <c r="N26" s="17">
        <v>464</v>
      </c>
      <c r="O26" s="18">
        <v>0.13352517985611512</v>
      </c>
      <c r="P26" s="18">
        <v>1.2612110711239577E-2</v>
      </c>
      <c r="Q26" s="7"/>
      <c r="R26" s="7"/>
      <c r="S26" s="7"/>
      <c r="T26" s="7"/>
      <c r="U26" s="7"/>
    </row>
    <row r="27" spans="1:25" x14ac:dyDescent="0.25">
      <c r="A27" s="9" t="s">
        <v>27</v>
      </c>
      <c r="B27" s="11">
        <v>3480</v>
      </c>
      <c r="C27" s="11">
        <v>3519</v>
      </c>
      <c r="D27" s="11">
        <v>3557</v>
      </c>
      <c r="E27" s="11">
        <v>3599</v>
      </c>
      <c r="F27" s="11">
        <v>3637</v>
      </c>
      <c r="G27" s="11">
        <v>3677</v>
      </c>
      <c r="H27" s="11">
        <v>3714</v>
      </c>
      <c r="I27" s="11">
        <v>3753</v>
      </c>
      <c r="J27" s="11">
        <v>3792</v>
      </c>
      <c r="K27" s="11">
        <v>3829</v>
      </c>
      <c r="L27" s="11">
        <v>3864</v>
      </c>
      <c r="M27" s="12"/>
      <c r="N27" s="13">
        <v>384</v>
      </c>
      <c r="O27" s="14">
        <v>0.1103448275862069</v>
      </c>
      <c r="P27" s="14">
        <v>1.0522033581209733E-2</v>
      </c>
      <c r="Q27" s="7"/>
      <c r="R27" s="7"/>
      <c r="S27" s="7"/>
      <c r="T27" s="7"/>
      <c r="U27" s="7"/>
    </row>
    <row r="28" spans="1:25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  <c r="Q28" s="7"/>
      <c r="R28" s="7"/>
      <c r="S28" s="7"/>
      <c r="T28" s="7"/>
      <c r="U28" s="7"/>
    </row>
    <row r="29" spans="1:25" x14ac:dyDescent="0.25">
      <c r="A29" s="10" t="s">
        <v>28</v>
      </c>
      <c r="B29" s="15">
        <v>3205</v>
      </c>
      <c r="C29" s="15">
        <v>3256</v>
      </c>
      <c r="D29" s="15">
        <v>3299</v>
      </c>
      <c r="E29" s="15">
        <v>3348</v>
      </c>
      <c r="F29" s="15">
        <v>3397</v>
      </c>
      <c r="G29" s="15">
        <v>3445</v>
      </c>
      <c r="H29" s="15">
        <v>3490</v>
      </c>
      <c r="I29" s="15">
        <v>3537</v>
      </c>
      <c r="J29" s="15">
        <v>3585</v>
      </c>
      <c r="K29" s="15">
        <v>3626</v>
      </c>
      <c r="L29" s="15">
        <v>3669</v>
      </c>
      <c r="M29" s="16"/>
      <c r="N29" s="17">
        <v>464</v>
      </c>
      <c r="O29" s="18">
        <v>0.14477379095163806</v>
      </c>
      <c r="P29" s="18">
        <v>1.3612523587089642E-2</v>
      </c>
      <c r="Q29" s="7"/>
      <c r="R29" s="7"/>
      <c r="S29" s="7"/>
      <c r="T29" s="7"/>
      <c r="U29" s="7"/>
    </row>
    <row r="30" spans="1:2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742E-80AD-4929-AD68-A229C0340BB7}">
  <dimension ref="A1:P29"/>
  <sheetViews>
    <sheetView workbookViewId="0">
      <selection activeCell="I23" sqref="I23"/>
    </sheetView>
  </sheetViews>
  <sheetFormatPr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3371</v>
      </c>
      <c r="C2" s="11">
        <v>3385</v>
      </c>
      <c r="D2" s="11">
        <v>3405</v>
      </c>
      <c r="E2" s="11">
        <v>3430</v>
      </c>
      <c r="F2" s="11">
        <v>3459</v>
      </c>
      <c r="G2" s="11">
        <v>3490</v>
      </c>
      <c r="H2" s="11">
        <v>3523</v>
      </c>
      <c r="I2" s="11">
        <v>3558</v>
      </c>
      <c r="J2" s="11">
        <v>3592</v>
      </c>
      <c r="K2" s="11">
        <v>3626</v>
      </c>
      <c r="L2" s="11">
        <v>3660</v>
      </c>
      <c r="M2" s="12"/>
      <c r="N2" s="13">
        <v>289</v>
      </c>
      <c r="O2" s="14">
        <v>8.573123702165529E-2</v>
      </c>
      <c r="P2" s="14">
        <v>8.2592924224602626E-3</v>
      </c>
    </row>
    <row r="3" spans="1:16" ht="15" customHeight="1" x14ac:dyDescent="0.2">
      <c r="A3" s="10" t="s">
        <v>5</v>
      </c>
      <c r="B3" s="15">
        <v>3812</v>
      </c>
      <c r="C3" s="15">
        <v>3786</v>
      </c>
      <c r="D3" s="15">
        <v>3768</v>
      </c>
      <c r="E3" s="15">
        <v>3758</v>
      </c>
      <c r="F3" s="15">
        <v>3755</v>
      </c>
      <c r="G3" s="15">
        <v>3758</v>
      </c>
      <c r="H3" s="15">
        <v>3766</v>
      </c>
      <c r="I3" s="15">
        <v>3779</v>
      </c>
      <c r="J3" s="15">
        <v>3797</v>
      </c>
      <c r="K3" s="15">
        <v>3818</v>
      </c>
      <c r="L3" s="15">
        <v>3842</v>
      </c>
      <c r="M3" s="16"/>
      <c r="N3" s="17">
        <v>30</v>
      </c>
      <c r="O3" s="18">
        <v>7.8698845750262321E-3</v>
      </c>
      <c r="P3" s="18">
        <v>7.8421519150628782E-4</v>
      </c>
    </row>
    <row r="4" spans="1:16" ht="15" customHeight="1" x14ac:dyDescent="0.2">
      <c r="A4" s="9" t="s">
        <v>6</v>
      </c>
      <c r="B4" s="11">
        <v>4304</v>
      </c>
      <c r="C4" s="11">
        <v>4277</v>
      </c>
      <c r="D4" s="11">
        <v>4250</v>
      </c>
      <c r="E4" s="11">
        <v>4224</v>
      </c>
      <c r="F4" s="11">
        <v>4202</v>
      </c>
      <c r="G4" s="11">
        <v>4183</v>
      </c>
      <c r="H4" s="11">
        <v>4169</v>
      </c>
      <c r="I4" s="11">
        <v>4160</v>
      </c>
      <c r="J4" s="11">
        <v>4155</v>
      </c>
      <c r="K4" s="11">
        <v>4154</v>
      </c>
      <c r="L4" s="11">
        <v>4158</v>
      </c>
      <c r="M4" s="12"/>
      <c r="N4" s="13">
        <v>-146</v>
      </c>
      <c r="O4" s="14">
        <v>-3.3921933085501857E-2</v>
      </c>
      <c r="P4" s="14">
        <v>-3.4451152676312491E-3</v>
      </c>
    </row>
    <row r="5" spans="1:16" ht="15" customHeight="1" x14ac:dyDescent="0.2">
      <c r="A5" s="10" t="s">
        <v>7</v>
      </c>
      <c r="B5" s="15">
        <v>4400</v>
      </c>
      <c r="C5" s="15">
        <v>4373</v>
      </c>
      <c r="D5" s="15">
        <v>4346</v>
      </c>
      <c r="E5" s="15">
        <v>4319</v>
      </c>
      <c r="F5" s="15">
        <v>4292</v>
      </c>
      <c r="G5" s="15">
        <v>4266</v>
      </c>
      <c r="H5" s="15">
        <v>4242</v>
      </c>
      <c r="I5" s="15">
        <v>4220</v>
      </c>
      <c r="J5" s="15">
        <v>4200</v>
      </c>
      <c r="K5" s="15">
        <v>4184</v>
      </c>
      <c r="L5" s="15">
        <v>4170</v>
      </c>
      <c r="M5" s="16"/>
      <c r="N5" s="17">
        <v>-230</v>
      </c>
      <c r="O5" s="18">
        <v>-5.2272727272727269E-2</v>
      </c>
      <c r="P5" s="18">
        <v>-5.3544639913173375E-3</v>
      </c>
    </row>
    <row r="6" spans="1:16" ht="15" customHeight="1" x14ac:dyDescent="0.2">
      <c r="A6" s="9" t="s">
        <v>8</v>
      </c>
      <c r="B6" s="11">
        <v>3423</v>
      </c>
      <c r="C6" s="11">
        <v>3509</v>
      </c>
      <c r="D6" s="11">
        <v>3573</v>
      </c>
      <c r="E6" s="11">
        <v>3619</v>
      </c>
      <c r="F6" s="11">
        <v>3649</v>
      </c>
      <c r="G6" s="11">
        <v>3668</v>
      </c>
      <c r="H6" s="11">
        <v>3678</v>
      </c>
      <c r="I6" s="11">
        <v>3682</v>
      </c>
      <c r="J6" s="11">
        <v>3680</v>
      </c>
      <c r="K6" s="11">
        <v>3675</v>
      </c>
      <c r="L6" s="11">
        <v>3668</v>
      </c>
      <c r="M6" s="12"/>
      <c r="N6" s="13">
        <v>245</v>
      </c>
      <c r="O6" s="14">
        <v>7.1574642126789365E-2</v>
      </c>
      <c r="P6" s="14">
        <v>6.936868867429391E-3</v>
      </c>
    </row>
    <row r="7" spans="1:16" ht="15" customHeight="1" x14ac:dyDescent="0.2">
      <c r="A7" s="10" t="s">
        <v>9</v>
      </c>
      <c r="B7" s="15">
        <v>3082</v>
      </c>
      <c r="C7" s="15">
        <v>3176</v>
      </c>
      <c r="D7" s="15">
        <v>3269</v>
      </c>
      <c r="E7" s="15">
        <v>3356</v>
      </c>
      <c r="F7" s="15">
        <v>3434</v>
      </c>
      <c r="G7" s="15">
        <v>3502</v>
      </c>
      <c r="H7" s="15">
        <v>3560</v>
      </c>
      <c r="I7" s="15">
        <v>3609</v>
      </c>
      <c r="J7" s="15">
        <v>3649</v>
      </c>
      <c r="K7" s="15">
        <v>3681</v>
      </c>
      <c r="L7" s="15">
        <v>3705</v>
      </c>
      <c r="M7" s="16"/>
      <c r="N7" s="17">
        <v>623</v>
      </c>
      <c r="O7" s="18">
        <v>0.20214146658014276</v>
      </c>
      <c r="P7" s="18">
        <v>1.8580969385352697E-2</v>
      </c>
    </row>
    <row r="8" spans="1:16" ht="15" customHeight="1" x14ac:dyDescent="0.2">
      <c r="A8" s="9" t="s">
        <v>10</v>
      </c>
      <c r="B8" s="11">
        <v>3078</v>
      </c>
      <c r="C8" s="11">
        <v>3120</v>
      </c>
      <c r="D8" s="11">
        <v>3172</v>
      </c>
      <c r="E8" s="11">
        <v>3233</v>
      </c>
      <c r="F8" s="11">
        <v>3300</v>
      </c>
      <c r="G8" s="11">
        <v>3369</v>
      </c>
      <c r="H8" s="11">
        <v>3437</v>
      </c>
      <c r="I8" s="11">
        <v>3503</v>
      </c>
      <c r="J8" s="11">
        <v>3565</v>
      </c>
      <c r="K8" s="11">
        <v>3623</v>
      </c>
      <c r="L8" s="11">
        <v>3675</v>
      </c>
      <c r="M8" s="12"/>
      <c r="N8" s="13">
        <v>597</v>
      </c>
      <c r="O8" s="14">
        <v>0.19395711500974658</v>
      </c>
      <c r="P8" s="14">
        <v>1.7885371099426672E-2</v>
      </c>
    </row>
    <row r="9" spans="1:16" ht="15" customHeight="1" x14ac:dyDescent="0.2">
      <c r="A9" s="10" t="s">
        <v>11</v>
      </c>
      <c r="B9" s="15">
        <v>3217</v>
      </c>
      <c r="C9" s="15">
        <v>3254</v>
      </c>
      <c r="D9" s="15">
        <v>3291</v>
      </c>
      <c r="E9" s="15">
        <v>3332</v>
      </c>
      <c r="F9" s="15">
        <v>3376</v>
      </c>
      <c r="G9" s="15">
        <v>3425</v>
      </c>
      <c r="H9" s="15">
        <v>3478</v>
      </c>
      <c r="I9" s="15">
        <v>3533</v>
      </c>
      <c r="J9" s="15">
        <v>3590</v>
      </c>
      <c r="K9" s="15">
        <v>3649</v>
      </c>
      <c r="L9" s="15">
        <v>3708</v>
      </c>
      <c r="M9" s="16"/>
      <c r="N9" s="17">
        <v>491</v>
      </c>
      <c r="O9" s="18">
        <v>0.1526266708113149</v>
      </c>
      <c r="P9" s="18">
        <v>1.430570093467165E-2</v>
      </c>
    </row>
    <row r="10" spans="1:16" ht="15" customHeight="1" x14ac:dyDescent="0.2">
      <c r="A10" s="9" t="s">
        <v>12</v>
      </c>
      <c r="B10" s="11">
        <v>3419</v>
      </c>
      <c r="C10" s="11">
        <v>3430</v>
      </c>
      <c r="D10" s="11">
        <v>3446</v>
      </c>
      <c r="E10" s="11">
        <v>3465</v>
      </c>
      <c r="F10" s="11">
        <v>3489</v>
      </c>
      <c r="G10" s="11">
        <v>3516</v>
      </c>
      <c r="H10" s="11">
        <v>3548</v>
      </c>
      <c r="I10" s="11">
        <v>3585</v>
      </c>
      <c r="J10" s="11">
        <v>3625</v>
      </c>
      <c r="K10" s="11">
        <v>3668</v>
      </c>
      <c r="L10" s="11">
        <v>3714</v>
      </c>
      <c r="M10" s="12"/>
      <c r="N10" s="13">
        <v>295</v>
      </c>
      <c r="O10" s="14">
        <v>8.6282538754021643E-2</v>
      </c>
      <c r="P10" s="14">
        <v>8.3104771084605567E-3</v>
      </c>
    </row>
    <row r="11" spans="1:16" ht="15" customHeight="1" x14ac:dyDescent="0.2">
      <c r="A11" s="10" t="s">
        <v>13</v>
      </c>
      <c r="B11" s="15">
        <v>3140</v>
      </c>
      <c r="C11" s="15">
        <v>3205</v>
      </c>
      <c r="D11" s="15">
        <v>3259</v>
      </c>
      <c r="E11" s="15">
        <v>3305</v>
      </c>
      <c r="F11" s="15">
        <v>3345</v>
      </c>
      <c r="G11" s="15">
        <v>3382</v>
      </c>
      <c r="H11" s="15">
        <v>3417</v>
      </c>
      <c r="I11" s="15">
        <v>3451</v>
      </c>
      <c r="J11" s="15">
        <v>3486</v>
      </c>
      <c r="K11" s="15">
        <v>3521</v>
      </c>
      <c r="L11" s="15">
        <v>3558</v>
      </c>
      <c r="M11" s="16"/>
      <c r="N11" s="17">
        <v>418</v>
      </c>
      <c r="O11" s="18">
        <v>0.13312101910828025</v>
      </c>
      <c r="P11" s="18">
        <v>1.257600002266801E-2</v>
      </c>
    </row>
    <row r="12" spans="1:16" ht="15" customHeight="1" x14ac:dyDescent="0.2">
      <c r="A12" s="9" t="s">
        <v>14</v>
      </c>
      <c r="B12" s="11">
        <v>2552</v>
      </c>
      <c r="C12" s="11">
        <v>2640</v>
      </c>
      <c r="D12" s="11">
        <v>2723</v>
      </c>
      <c r="E12" s="11">
        <v>2800</v>
      </c>
      <c r="F12" s="11">
        <v>2870</v>
      </c>
      <c r="G12" s="11">
        <v>2934</v>
      </c>
      <c r="H12" s="11">
        <v>2993</v>
      </c>
      <c r="I12" s="11">
        <v>3047</v>
      </c>
      <c r="J12" s="11">
        <v>3096</v>
      </c>
      <c r="K12" s="11">
        <v>3142</v>
      </c>
      <c r="L12" s="11">
        <v>3186</v>
      </c>
      <c r="M12" s="12"/>
      <c r="N12" s="13">
        <v>634</v>
      </c>
      <c r="O12" s="14">
        <v>0.24843260188087773</v>
      </c>
      <c r="P12" s="14">
        <v>2.2436888815958067E-2</v>
      </c>
    </row>
    <row r="13" spans="1:16" ht="15" customHeight="1" x14ac:dyDescent="0.2">
      <c r="A13" s="10" t="s">
        <v>15</v>
      </c>
      <c r="B13" s="15">
        <v>2446</v>
      </c>
      <c r="C13" s="15">
        <v>2474</v>
      </c>
      <c r="D13" s="15">
        <v>2513</v>
      </c>
      <c r="E13" s="15">
        <v>2561</v>
      </c>
      <c r="F13" s="15">
        <v>2614</v>
      </c>
      <c r="G13" s="15">
        <v>2671</v>
      </c>
      <c r="H13" s="15">
        <v>2729</v>
      </c>
      <c r="I13" s="15">
        <v>2786</v>
      </c>
      <c r="J13" s="15">
        <v>2842</v>
      </c>
      <c r="K13" s="15">
        <v>2896</v>
      </c>
      <c r="L13" s="15">
        <v>2948</v>
      </c>
      <c r="M13" s="16"/>
      <c r="N13" s="17">
        <v>502</v>
      </c>
      <c r="O13" s="18">
        <v>0.20523303352412101</v>
      </c>
      <c r="P13" s="18">
        <v>1.884261687052402E-2</v>
      </c>
    </row>
    <row r="14" spans="1:16" ht="15" customHeight="1" x14ac:dyDescent="0.2">
      <c r="A14" s="9" t="s">
        <v>16</v>
      </c>
      <c r="B14" s="11">
        <v>2799</v>
      </c>
      <c r="C14" s="11">
        <v>2757</v>
      </c>
      <c r="D14" s="11">
        <v>2730</v>
      </c>
      <c r="E14" s="11">
        <v>2716</v>
      </c>
      <c r="F14" s="11">
        <v>2714</v>
      </c>
      <c r="G14" s="11">
        <v>2723</v>
      </c>
      <c r="H14" s="11">
        <v>2742</v>
      </c>
      <c r="I14" s="11">
        <v>2768</v>
      </c>
      <c r="J14" s="11">
        <v>2800</v>
      </c>
      <c r="K14" s="11">
        <v>2837</v>
      </c>
      <c r="L14" s="11">
        <v>2876</v>
      </c>
      <c r="M14" s="12"/>
      <c r="N14" s="13">
        <v>77</v>
      </c>
      <c r="O14" s="14">
        <v>2.7509824937477671E-2</v>
      </c>
      <c r="P14" s="14">
        <v>2.7175086834072548E-3</v>
      </c>
    </row>
    <row r="15" spans="1:16" ht="15" customHeight="1" x14ac:dyDescent="0.2">
      <c r="A15" s="10" t="s">
        <v>17</v>
      </c>
      <c r="B15" s="15">
        <v>2844</v>
      </c>
      <c r="C15" s="15">
        <v>2839</v>
      </c>
      <c r="D15" s="15">
        <v>2827</v>
      </c>
      <c r="E15" s="15">
        <v>2812</v>
      </c>
      <c r="F15" s="15">
        <v>2797</v>
      </c>
      <c r="G15" s="15">
        <v>2786</v>
      </c>
      <c r="H15" s="15">
        <v>2779</v>
      </c>
      <c r="I15" s="15">
        <v>2777</v>
      </c>
      <c r="J15" s="15">
        <v>2781</v>
      </c>
      <c r="K15" s="15">
        <v>2790</v>
      </c>
      <c r="L15" s="15">
        <v>2804</v>
      </c>
      <c r="M15" s="16"/>
      <c r="N15" s="17">
        <v>-40</v>
      </c>
      <c r="O15" s="18">
        <v>-1.4064697609001406E-2</v>
      </c>
      <c r="P15" s="18">
        <v>-1.415451578986926E-3</v>
      </c>
    </row>
    <row r="16" spans="1:16" ht="15" customHeight="1" x14ac:dyDescent="0.2">
      <c r="A16" s="9" t="s">
        <v>18</v>
      </c>
      <c r="B16" s="11">
        <v>2235</v>
      </c>
      <c r="C16" s="11">
        <v>2304</v>
      </c>
      <c r="D16" s="11">
        <v>2357</v>
      </c>
      <c r="E16" s="11">
        <v>2397</v>
      </c>
      <c r="F16" s="11">
        <v>2425</v>
      </c>
      <c r="G16" s="11">
        <v>2444</v>
      </c>
      <c r="H16" s="11">
        <v>2457</v>
      </c>
      <c r="I16" s="11">
        <v>2466</v>
      </c>
      <c r="J16" s="11">
        <v>2473</v>
      </c>
      <c r="K16" s="11">
        <v>2479</v>
      </c>
      <c r="L16" s="11">
        <v>2485</v>
      </c>
      <c r="M16" s="12"/>
      <c r="N16" s="13">
        <v>250</v>
      </c>
      <c r="O16" s="14">
        <v>0.11185682326621924</v>
      </c>
      <c r="P16" s="14">
        <v>1.0659555677693833E-2</v>
      </c>
    </row>
    <row r="17" spans="1:16" ht="15" customHeight="1" x14ac:dyDescent="0.2">
      <c r="A17" s="10" t="s">
        <v>19</v>
      </c>
      <c r="B17" s="15">
        <v>1529</v>
      </c>
      <c r="C17" s="15">
        <v>1601</v>
      </c>
      <c r="D17" s="15">
        <v>1669</v>
      </c>
      <c r="E17" s="15">
        <v>1731</v>
      </c>
      <c r="F17" s="15">
        <v>1787</v>
      </c>
      <c r="G17" s="15">
        <v>1834</v>
      </c>
      <c r="H17" s="15">
        <v>1875</v>
      </c>
      <c r="I17" s="15">
        <v>1908</v>
      </c>
      <c r="J17" s="15">
        <v>1935</v>
      </c>
      <c r="K17" s="15">
        <v>1957</v>
      </c>
      <c r="L17" s="15">
        <v>1975</v>
      </c>
      <c r="M17" s="16"/>
      <c r="N17" s="17">
        <v>446</v>
      </c>
      <c r="O17" s="18">
        <v>0.29169391759319818</v>
      </c>
      <c r="P17" s="18">
        <v>2.5925823283737159E-2</v>
      </c>
    </row>
    <row r="18" spans="1:16" ht="15" customHeight="1" x14ac:dyDescent="0.2">
      <c r="A18" s="9" t="s">
        <v>20</v>
      </c>
      <c r="B18" s="11">
        <v>902</v>
      </c>
      <c r="C18" s="11">
        <v>951</v>
      </c>
      <c r="D18" s="11">
        <v>1002</v>
      </c>
      <c r="E18" s="11">
        <v>1054</v>
      </c>
      <c r="F18" s="11">
        <v>1105</v>
      </c>
      <c r="G18" s="11">
        <v>1155</v>
      </c>
      <c r="H18" s="11">
        <v>1201</v>
      </c>
      <c r="I18" s="11">
        <v>1244</v>
      </c>
      <c r="J18" s="11">
        <v>1284</v>
      </c>
      <c r="K18" s="11">
        <v>1319</v>
      </c>
      <c r="L18" s="11">
        <v>1350</v>
      </c>
      <c r="M18" s="12"/>
      <c r="N18" s="13">
        <v>448</v>
      </c>
      <c r="O18" s="14">
        <v>0.49667405764966743</v>
      </c>
      <c r="P18" s="14">
        <v>4.114860867618142E-2</v>
      </c>
    </row>
    <row r="19" spans="1:16" ht="15" customHeight="1" x14ac:dyDescent="0.2">
      <c r="A19" s="10" t="s">
        <v>21</v>
      </c>
      <c r="B19" s="15">
        <v>737</v>
      </c>
      <c r="C19" s="15">
        <v>764</v>
      </c>
      <c r="D19" s="15">
        <v>797</v>
      </c>
      <c r="E19" s="15">
        <v>834</v>
      </c>
      <c r="F19" s="15">
        <v>876</v>
      </c>
      <c r="G19" s="15">
        <v>921</v>
      </c>
      <c r="H19" s="15">
        <v>970</v>
      </c>
      <c r="I19" s="15">
        <v>1020</v>
      </c>
      <c r="J19" s="15">
        <v>1071</v>
      </c>
      <c r="K19" s="15">
        <v>1122</v>
      </c>
      <c r="L19" s="15">
        <v>1173</v>
      </c>
      <c r="M19" s="16"/>
      <c r="N19" s="17">
        <v>436</v>
      </c>
      <c r="O19" s="18">
        <v>0.59158751696065126</v>
      </c>
      <c r="P19" s="18">
        <v>4.7569999255538509E-2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51290</v>
      </c>
      <c r="C21" s="22">
        <v>51845</v>
      </c>
      <c r="D21" s="22">
        <v>52397</v>
      </c>
      <c r="E21" s="22">
        <v>52946</v>
      </c>
      <c r="F21" s="22">
        <v>53489</v>
      </c>
      <c r="G21" s="22">
        <v>54027</v>
      </c>
      <c r="H21" s="22">
        <v>54564</v>
      </c>
      <c r="I21" s="22">
        <v>55096</v>
      </c>
      <c r="J21" s="22">
        <v>55621</v>
      </c>
      <c r="K21" s="22">
        <v>56141</v>
      </c>
      <c r="L21" s="22">
        <v>56655</v>
      </c>
      <c r="M21" s="23"/>
      <c r="N21" s="24">
        <v>5365</v>
      </c>
      <c r="O21" s="25">
        <v>0.10460128680054591</v>
      </c>
      <c r="P21" s="25">
        <v>9.9980946266640114E-3</v>
      </c>
    </row>
    <row r="22" spans="1:16" ht="15" customHeight="1" x14ac:dyDescent="0.2">
      <c r="A22" s="9" t="s">
        <v>23</v>
      </c>
      <c r="B22" s="11">
        <v>11487</v>
      </c>
      <c r="C22" s="11">
        <v>11448</v>
      </c>
      <c r="D22" s="11">
        <v>11423</v>
      </c>
      <c r="E22" s="11">
        <v>11412</v>
      </c>
      <c r="F22" s="11">
        <v>11416</v>
      </c>
      <c r="G22" s="11">
        <v>11431</v>
      </c>
      <c r="H22" s="11">
        <v>11458</v>
      </c>
      <c r="I22" s="11">
        <v>11497</v>
      </c>
      <c r="J22" s="11">
        <v>11544</v>
      </c>
      <c r="K22" s="11">
        <v>11598</v>
      </c>
      <c r="L22" s="11">
        <v>11660</v>
      </c>
      <c r="M22" s="12"/>
      <c r="N22" s="13">
        <v>173</v>
      </c>
      <c r="O22" s="14">
        <v>1.5060503177505005E-2</v>
      </c>
      <c r="P22" s="14">
        <v>1.4959397791807216E-3</v>
      </c>
    </row>
    <row r="23" spans="1:16" ht="15" customHeight="1" x14ac:dyDescent="0.2">
      <c r="A23" s="10" t="s">
        <v>24</v>
      </c>
      <c r="B23" s="15">
        <v>31556</v>
      </c>
      <c r="C23" s="15">
        <v>31938</v>
      </c>
      <c r="D23" s="15">
        <v>32322</v>
      </c>
      <c r="E23" s="15">
        <v>32706</v>
      </c>
      <c r="F23" s="15">
        <v>33083</v>
      </c>
      <c r="G23" s="15">
        <v>33456</v>
      </c>
      <c r="H23" s="15">
        <v>33824</v>
      </c>
      <c r="I23" s="15">
        <v>34184</v>
      </c>
      <c r="J23" s="15">
        <v>34533</v>
      </c>
      <c r="K23" s="15">
        <v>34876</v>
      </c>
      <c r="L23" s="15">
        <v>35208</v>
      </c>
      <c r="M23" s="16"/>
      <c r="N23" s="17">
        <v>3652</v>
      </c>
      <c r="O23" s="18">
        <v>0.11573076435543161</v>
      </c>
      <c r="P23" s="18">
        <v>1.1011139652912671E-2</v>
      </c>
    </row>
    <row r="24" spans="1:16" ht="15" customHeight="1" x14ac:dyDescent="0.2">
      <c r="A24" s="9" t="s">
        <v>25</v>
      </c>
      <c r="B24" s="11">
        <v>8247</v>
      </c>
      <c r="C24" s="11">
        <v>8459</v>
      </c>
      <c r="D24" s="11">
        <v>8652</v>
      </c>
      <c r="E24" s="11">
        <v>8828</v>
      </c>
      <c r="F24" s="11">
        <v>8990</v>
      </c>
      <c r="G24" s="11">
        <v>9140</v>
      </c>
      <c r="H24" s="11">
        <v>9282</v>
      </c>
      <c r="I24" s="11">
        <v>9415</v>
      </c>
      <c r="J24" s="11">
        <v>9544</v>
      </c>
      <c r="K24" s="11">
        <v>9667</v>
      </c>
      <c r="L24" s="11">
        <v>9787</v>
      </c>
      <c r="M24" s="12"/>
      <c r="N24" s="13">
        <v>1540</v>
      </c>
      <c r="O24" s="14">
        <v>0.18673457014672001</v>
      </c>
      <c r="P24" s="14">
        <v>1.7267944203702257E-2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25828</v>
      </c>
      <c r="C26" s="15">
        <v>26111</v>
      </c>
      <c r="D26" s="15">
        <v>26393</v>
      </c>
      <c r="E26" s="15">
        <v>26672</v>
      </c>
      <c r="F26" s="15">
        <v>26947</v>
      </c>
      <c r="G26" s="15">
        <v>27220</v>
      </c>
      <c r="H26" s="15">
        <v>27493</v>
      </c>
      <c r="I26" s="15">
        <v>27764</v>
      </c>
      <c r="J26" s="15">
        <v>28031</v>
      </c>
      <c r="K26" s="15">
        <v>28295</v>
      </c>
      <c r="L26" s="15">
        <v>28555</v>
      </c>
      <c r="M26" s="16"/>
      <c r="N26" s="17">
        <v>2727</v>
      </c>
      <c r="O26" s="18">
        <v>0.10558308812141862</v>
      </c>
      <c r="P26" s="18">
        <v>1.0087830269581266E-2</v>
      </c>
    </row>
    <row r="27" spans="1:16" ht="15" customHeight="1" x14ac:dyDescent="0.2">
      <c r="A27" s="9" t="s">
        <v>27</v>
      </c>
      <c r="B27" s="11">
        <v>25462</v>
      </c>
      <c r="C27" s="11">
        <v>25734</v>
      </c>
      <c r="D27" s="11">
        <v>26004</v>
      </c>
      <c r="E27" s="11">
        <v>26274</v>
      </c>
      <c r="F27" s="11">
        <v>26542</v>
      </c>
      <c r="G27" s="11">
        <v>26807</v>
      </c>
      <c r="H27" s="11">
        <v>27071</v>
      </c>
      <c r="I27" s="11">
        <v>27332</v>
      </c>
      <c r="J27" s="11">
        <v>27590</v>
      </c>
      <c r="K27" s="11">
        <v>27846</v>
      </c>
      <c r="L27" s="11">
        <v>28100</v>
      </c>
      <c r="M27" s="12"/>
      <c r="N27" s="13">
        <v>2638</v>
      </c>
      <c r="O27" s="14">
        <v>0.10360537271227711</v>
      </c>
      <c r="P27" s="14">
        <v>9.9069957223649752E-3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24570</v>
      </c>
      <c r="C29" s="15">
        <v>24937</v>
      </c>
      <c r="D29" s="15">
        <v>25294</v>
      </c>
      <c r="E29" s="15">
        <v>25647</v>
      </c>
      <c r="F29" s="15">
        <v>25986</v>
      </c>
      <c r="G29" s="15">
        <v>26320</v>
      </c>
      <c r="H29" s="15">
        <v>26650</v>
      </c>
      <c r="I29" s="15">
        <v>26973</v>
      </c>
      <c r="J29" s="15">
        <v>27287</v>
      </c>
      <c r="K29" s="15">
        <v>27594</v>
      </c>
      <c r="L29" s="15">
        <v>27893</v>
      </c>
      <c r="M29" s="16"/>
      <c r="N29" s="17">
        <v>3323</v>
      </c>
      <c r="O29" s="18">
        <v>0.13524623524623525</v>
      </c>
      <c r="P29" s="18">
        <v>1.2765752815851794E-2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5A16-70F7-4D56-9942-1329F5A60261}">
  <dimension ref="A1:P29"/>
  <sheetViews>
    <sheetView workbookViewId="0">
      <selection activeCell="H32" sqref="H32"/>
    </sheetView>
  </sheetViews>
  <sheetFormatPr defaultColWidth="15.8554687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6" width="15.7109375" style="7" customWidth="1"/>
    <col min="17" max="16384" width="15.85546875" style="7"/>
  </cols>
  <sheetData>
    <row r="1" spans="1:16" s="6" customFormat="1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490</v>
      </c>
      <c r="C2" s="11">
        <v>488</v>
      </c>
      <c r="D2" s="11">
        <v>487</v>
      </c>
      <c r="E2" s="11">
        <v>487</v>
      </c>
      <c r="F2" s="11">
        <v>488</v>
      </c>
      <c r="G2" s="11">
        <v>490</v>
      </c>
      <c r="H2" s="11">
        <v>492</v>
      </c>
      <c r="I2" s="11">
        <v>494</v>
      </c>
      <c r="J2" s="11">
        <v>497</v>
      </c>
      <c r="K2" s="11">
        <v>500</v>
      </c>
      <c r="L2" s="11">
        <v>503</v>
      </c>
      <c r="M2" s="12"/>
      <c r="N2" s="13">
        <v>13</v>
      </c>
      <c r="O2" s="14">
        <v>2.6530612244897958E-2</v>
      </c>
      <c r="P2" s="14">
        <v>2.6219091069552558E-3</v>
      </c>
    </row>
    <row r="3" spans="1:16" ht="15" customHeight="1" x14ac:dyDescent="0.2">
      <c r="A3" s="10" t="s">
        <v>5</v>
      </c>
      <c r="B3" s="15">
        <v>544</v>
      </c>
      <c r="C3" s="15">
        <v>545</v>
      </c>
      <c r="D3" s="15">
        <v>546</v>
      </c>
      <c r="E3" s="15">
        <v>546</v>
      </c>
      <c r="F3" s="15">
        <v>545</v>
      </c>
      <c r="G3" s="15">
        <v>545</v>
      </c>
      <c r="H3" s="15">
        <v>546</v>
      </c>
      <c r="I3" s="15">
        <v>547</v>
      </c>
      <c r="J3" s="15">
        <v>548</v>
      </c>
      <c r="K3" s="15">
        <v>550</v>
      </c>
      <c r="L3" s="15">
        <v>552</v>
      </c>
      <c r="M3" s="16"/>
      <c r="N3" s="17">
        <v>8</v>
      </c>
      <c r="O3" s="18">
        <v>1.4705882352941176E-2</v>
      </c>
      <c r="P3" s="18">
        <v>1.4609460855885548E-3</v>
      </c>
    </row>
    <row r="4" spans="1:16" ht="15" customHeight="1" x14ac:dyDescent="0.2">
      <c r="A4" s="9" t="s">
        <v>6</v>
      </c>
      <c r="B4" s="11">
        <v>580</v>
      </c>
      <c r="C4" s="11">
        <v>579</v>
      </c>
      <c r="D4" s="11">
        <v>578</v>
      </c>
      <c r="E4" s="11">
        <v>578</v>
      </c>
      <c r="F4" s="11">
        <v>577</v>
      </c>
      <c r="G4" s="11">
        <v>577</v>
      </c>
      <c r="H4" s="11">
        <v>577</v>
      </c>
      <c r="I4" s="11">
        <v>577</v>
      </c>
      <c r="J4" s="11">
        <v>578</v>
      </c>
      <c r="K4" s="11">
        <v>578</v>
      </c>
      <c r="L4" s="11">
        <v>578</v>
      </c>
      <c r="M4" s="12"/>
      <c r="N4" s="13">
        <v>-2</v>
      </c>
      <c r="O4" s="14">
        <v>-3.4482758620689655E-3</v>
      </c>
      <c r="P4" s="14">
        <v>-3.4536383498473544E-4</v>
      </c>
    </row>
    <row r="5" spans="1:16" ht="15" customHeight="1" x14ac:dyDescent="0.2">
      <c r="A5" s="10" t="s">
        <v>7</v>
      </c>
      <c r="B5" s="15">
        <v>542</v>
      </c>
      <c r="C5" s="15">
        <v>542</v>
      </c>
      <c r="D5" s="15">
        <v>541</v>
      </c>
      <c r="E5" s="15">
        <v>540</v>
      </c>
      <c r="F5" s="15">
        <v>539</v>
      </c>
      <c r="G5" s="15">
        <v>539</v>
      </c>
      <c r="H5" s="15">
        <v>538</v>
      </c>
      <c r="I5" s="15">
        <v>537</v>
      </c>
      <c r="J5" s="15">
        <v>536</v>
      </c>
      <c r="K5" s="15">
        <v>537</v>
      </c>
      <c r="L5" s="15">
        <v>537</v>
      </c>
      <c r="M5" s="16"/>
      <c r="N5" s="17">
        <v>-5</v>
      </c>
      <c r="O5" s="18">
        <v>-9.2250922509225092E-3</v>
      </c>
      <c r="P5" s="18">
        <v>-9.2636135522949914E-4</v>
      </c>
    </row>
    <row r="6" spans="1:16" ht="15" customHeight="1" x14ac:dyDescent="0.2">
      <c r="A6" s="9" t="s">
        <v>8</v>
      </c>
      <c r="B6" s="11">
        <v>403</v>
      </c>
      <c r="C6" s="11">
        <v>410</v>
      </c>
      <c r="D6" s="11">
        <v>415</v>
      </c>
      <c r="E6" s="11">
        <v>419</v>
      </c>
      <c r="F6" s="11">
        <v>422</v>
      </c>
      <c r="G6" s="11">
        <v>424</v>
      </c>
      <c r="H6" s="11">
        <v>425</v>
      </c>
      <c r="I6" s="11">
        <v>426</v>
      </c>
      <c r="J6" s="11">
        <v>426</v>
      </c>
      <c r="K6" s="11">
        <v>426</v>
      </c>
      <c r="L6" s="11">
        <v>427</v>
      </c>
      <c r="M6" s="12"/>
      <c r="N6" s="13">
        <v>24</v>
      </c>
      <c r="O6" s="14">
        <v>5.9553349875930521E-2</v>
      </c>
      <c r="P6" s="14">
        <v>5.8015090757592702E-3</v>
      </c>
    </row>
    <row r="7" spans="1:16" ht="15" customHeight="1" x14ac:dyDescent="0.2">
      <c r="A7" s="10" t="s">
        <v>9</v>
      </c>
      <c r="B7" s="15">
        <v>371</v>
      </c>
      <c r="C7" s="15">
        <v>380</v>
      </c>
      <c r="D7" s="15">
        <v>390</v>
      </c>
      <c r="E7" s="15">
        <v>398</v>
      </c>
      <c r="F7" s="15">
        <v>405</v>
      </c>
      <c r="G7" s="15">
        <v>412</v>
      </c>
      <c r="H7" s="15">
        <v>417</v>
      </c>
      <c r="I7" s="15">
        <v>422</v>
      </c>
      <c r="J7" s="15">
        <v>427</v>
      </c>
      <c r="K7" s="15">
        <v>430</v>
      </c>
      <c r="L7" s="15">
        <v>433</v>
      </c>
      <c r="M7" s="16"/>
      <c r="N7" s="17">
        <v>62</v>
      </c>
      <c r="O7" s="18">
        <v>0.16711590296495957</v>
      </c>
      <c r="P7" s="18">
        <v>1.5573590367284229E-2</v>
      </c>
    </row>
    <row r="8" spans="1:16" ht="15" customHeight="1" x14ac:dyDescent="0.2">
      <c r="A8" s="9" t="s">
        <v>10</v>
      </c>
      <c r="B8" s="11">
        <v>408</v>
      </c>
      <c r="C8" s="11">
        <v>412</v>
      </c>
      <c r="D8" s="11">
        <v>417</v>
      </c>
      <c r="E8" s="11">
        <v>424</v>
      </c>
      <c r="F8" s="11">
        <v>431</v>
      </c>
      <c r="G8" s="11">
        <v>438</v>
      </c>
      <c r="H8" s="11">
        <v>444</v>
      </c>
      <c r="I8" s="11">
        <v>450</v>
      </c>
      <c r="J8" s="11">
        <v>456</v>
      </c>
      <c r="K8" s="11">
        <v>462</v>
      </c>
      <c r="L8" s="11">
        <v>467</v>
      </c>
      <c r="M8" s="12"/>
      <c r="N8" s="13">
        <v>59</v>
      </c>
      <c r="O8" s="14">
        <v>0.14460784313725492</v>
      </c>
      <c r="P8" s="14">
        <v>1.3597829176908771E-2</v>
      </c>
    </row>
    <row r="9" spans="1:16" ht="15" customHeight="1" x14ac:dyDescent="0.2">
      <c r="A9" s="10" t="s">
        <v>11</v>
      </c>
      <c r="B9" s="15">
        <v>478</v>
      </c>
      <c r="C9" s="15">
        <v>481</v>
      </c>
      <c r="D9" s="15">
        <v>484</v>
      </c>
      <c r="E9" s="15">
        <v>487</v>
      </c>
      <c r="F9" s="15">
        <v>491</v>
      </c>
      <c r="G9" s="15">
        <v>495</v>
      </c>
      <c r="H9" s="15">
        <v>501</v>
      </c>
      <c r="I9" s="15">
        <v>507</v>
      </c>
      <c r="J9" s="15">
        <v>513</v>
      </c>
      <c r="K9" s="15">
        <v>519</v>
      </c>
      <c r="L9" s="15">
        <v>525</v>
      </c>
      <c r="M9" s="16"/>
      <c r="N9" s="17">
        <v>47</v>
      </c>
      <c r="O9" s="18">
        <v>9.832635983263599E-2</v>
      </c>
      <c r="P9" s="18">
        <v>9.422871331109528E-3</v>
      </c>
    </row>
    <row r="10" spans="1:16" ht="15" customHeight="1" x14ac:dyDescent="0.2">
      <c r="A10" s="9" t="s">
        <v>12</v>
      </c>
      <c r="B10" s="11">
        <v>520</v>
      </c>
      <c r="C10" s="11">
        <v>518</v>
      </c>
      <c r="D10" s="11">
        <v>517</v>
      </c>
      <c r="E10" s="11">
        <v>516</v>
      </c>
      <c r="F10" s="11">
        <v>516</v>
      </c>
      <c r="G10" s="11">
        <v>517</v>
      </c>
      <c r="H10" s="11">
        <v>519</v>
      </c>
      <c r="I10" s="11">
        <v>521</v>
      </c>
      <c r="J10" s="11">
        <v>524</v>
      </c>
      <c r="K10" s="11">
        <v>528</v>
      </c>
      <c r="L10" s="11">
        <v>532</v>
      </c>
      <c r="M10" s="12"/>
      <c r="N10" s="13">
        <v>12</v>
      </c>
      <c r="O10" s="14">
        <v>2.3076923076923078E-2</v>
      </c>
      <c r="P10" s="14">
        <v>2.2840723045638445E-3</v>
      </c>
    </row>
    <row r="11" spans="1:16" ht="15" customHeight="1" x14ac:dyDescent="0.2">
      <c r="A11" s="10" t="s">
        <v>13</v>
      </c>
      <c r="B11" s="15">
        <v>399</v>
      </c>
      <c r="C11" s="15">
        <v>415</v>
      </c>
      <c r="D11" s="15">
        <v>428</v>
      </c>
      <c r="E11" s="15">
        <v>438</v>
      </c>
      <c r="F11" s="15">
        <v>446</v>
      </c>
      <c r="G11" s="15">
        <v>452</v>
      </c>
      <c r="H11" s="15">
        <v>457</v>
      </c>
      <c r="I11" s="15">
        <v>462</v>
      </c>
      <c r="J11" s="15">
        <v>466</v>
      </c>
      <c r="K11" s="15">
        <v>469</v>
      </c>
      <c r="L11" s="15">
        <v>473</v>
      </c>
      <c r="M11" s="16"/>
      <c r="N11" s="17">
        <v>74</v>
      </c>
      <c r="O11" s="18">
        <v>0.18546365914786966</v>
      </c>
      <c r="P11" s="18">
        <v>1.715894927535877E-2</v>
      </c>
    </row>
    <row r="12" spans="1:16" ht="15" customHeight="1" x14ac:dyDescent="0.2">
      <c r="A12" s="9" t="s">
        <v>14</v>
      </c>
      <c r="B12" s="11">
        <v>357</v>
      </c>
      <c r="C12" s="11">
        <v>360</v>
      </c>
      <c r="D12" s="11">
        <v>366</v>
      </c>
      <c r="E12" s="11">
        <v>373</v>
      </c>
      <c r="F12" s="11">
        <v>381</v>
      </c>
      <c r="G12" s="11">
        <v>389</v>
      </c>
      <c r="H12" s="11">
        <v>396</v>
      </c>
      <c r="I12" s="11">
        <v>403</v>
      </c>
      <c r="J12" s="11">
        <v>409</v>
      </c>
      <c r="K12" s="11">
        <v>415</v>
      </c>
      <c r="L12" s="11">
        <v>421</v>
      </c>
      <c r="M12" s="12"/>
      <c r="N12" s="13">
        <v>64</v>
      </c>
      <c r="O12" s="14">
        <v>0.17927170868347339</v>
      </c>
      <c r="P12" s="14">
        <v>1.6626410756721777E-2</v>
      </c>
    </row>
    <row r="13" spans="1:16" ht="15" customHeight="1" x14ac:dyDescent="0.2">
      <c r="A13" s="10" t="s">
        <v>15</v>
      </c>
      <c r="B13" s="15">
        <v>383</v>
      </c>
      <c r="C13" s="15">
        <v>379</v>
      </c>
      <c r="D13" s="15">
        <v>377</v>
      </c>
      <c r="E13" s="15">
        <v>376</v>
      </c>
      <c r="F13" s="15">
        <v>377</v>
      </c>
      <c r="G13" s="15">
        <v>379</v>
      </c>
      <c r="H13" s="15">
        <v>383</v>
      </c>
      <c r="I13" s="15">
        <v>387</v>
      </c>
      <c r="J13" s="15">
        <v>392</v>
      </c>
      <c r="K13" s="15">
        <v>396</v>
      </c>
      <c r="L13" s="15">
        <v>401</v>
      </c>
      <c r="M13" s="16"/>
      <c r="N13" s="17">
        <v>18</v>
      </c>
      <c r="O13" s="18">
        <v>4.6997389033942558E-2</v>
      </c>
      <c r="P13" s="18">
        <v>4.6032061647036659E-3</v>
      </c>
    </row>
    <row r="14" spans="1:16" ht="15" customHeight="1" x14ac:dyDescent="0.2">
      <c r="A14" s="9" t="s">
        <v>16</v>
      </c>
      <c r="B14" s="11">
        <v>434</v>
      </c>
      <c r="C14" s="11">
        <v>424</v>
      </c>
      <c r="D14" s="11">
        <v>415</v>
      </c>
      <c r="E14" s="11">
        <v>408</v>
      </c>
      <c r="F14" s="11">
        <v>401</v>
      </c>
      <c r="G14" s="11">
        <v>396</v>
      </c>
      <c r="H14" s="11">
        <v>393</v>
      </c>
      <c r="I14" s="11">
        <v>391</v>
      </c>
      <c r="J14" s="11">
        <v>390</v>
      </c>
      <c r="K14" s="11">
        <v>390</v>
      </c>
      <c r="L14" s="11">
        <v>391</v>
      </c>
      <c r="M14" s="12"/>
      <c r="N14" s="13">
        <v>-43</v>
      </c>
      <c r="O14" s="14">
        <v>-9.9078341013824886E-2</v>
      </c>
      <c r="P14" s="14">
        <v>-1.0379455203506138E-2</v>
      </c>
    </row>
    <row r="15" spans="1:16" ht="15" customHeight="1" x14ac:dyDescent="0.2">
      <c r="A15" s="10" t="s">
        <v>17</v>
      </c>
      <c r="B15" s="15">
        <v>411</v>
      </c>
      <c r="C15" s="15">
        <v>408</v>
      </c>
      <c r="D15" s="15">
        <v>403</v>
      </c>
      <c r="E15" s="15">
        <v>397</v>
      </c>
      <c r="F15" s="15">
        <v>391</v>
      </c>
      <c r="G15" s="15">
        <v>385</v>
      </c>
      <c r="H15" s="15">
        <v>380</v>
      </c>
      <c r="I15" s="15">
        <v>375</v>
      </c>
      <c r="J15" s="15">
        <v>371</v>
      </c>
      <c r="K15" s="15">
        <v>367</v>
      </c>
      <c r="L15" s="15">
        <v>365</v>
      </c>
      <c r="M15" s="16"/>
      <c r="N15" s="17">
        <v>-46</v>
      </c>
      <c r="O15" s="18">
        <v>-0.11192214111922141</v>
      </c>
      <c r="P15" s="18">
        <v>-1.1799420441170438E-2</v>
      </c>
    </row>
    <row r="16" spans="1:16" ht="15" customHeight="1" x14ac:dyDescent="0.2">
      <c r="A16" s="9" t="s">
        <v>18</v>
      </c>
      <c r="B16" s="11">
        <v>354</v>
      </c>
      <c r="C16" s="11">
        <v>358</v>
      </c>
      <c r="D16" s="11">
        <v>361</v>
      </c>
      <c r="E16" s="11">
        <v>362</v>
      </c>
      <c r="F16" s="11">
        <v>361</v>
      </c>
      <c r="G16" s="11">
        <v>360</v>
      </c>
      <c r="H16" s="11">
        <v>357</v>
      </c>
      <c r="I16" s="11">
        <v>354</v>
      </c>
      <c r="J16" s="11">
        <v>351</v>
      </c>
      <c r="K16" s="11">
        <v>348</v>
      </c>
      <c r="L16" s="11">
        <v>345</v>
      </c>
      <c r="M16" s="12"/>
      <c r="N16" s="13">
        <v>-9</v>
      </c>
      <c r="O16" s="14">
        <v>-2.5423728813559324E-2</v>
      </c>
      <c r="P16" s="14">
        <v>-2.571936499603189E-3</v>
      </c>
    </row>
    <row r="17" spans="1:16" ht="15" customHeight="1" x14ac:dyDescent="0.2">
      <c r="A17" s="10" t="s">
        <v>19</v>
      </c>
      <c r="B17" s="15">
        <v>241</v>
      </c>
      <c r="C17" s="15">
        <v>250</v>
      </c>
      <c r="D17" s="15">
        <v>257</v>
      </c>
      <c r="E17" s="15">
        <v>264</v>
      </c>
      <c r="F17" s="15">
        <v>269</v>
      </c>
      <c r="G17" s="15">
        <v>272</v>
      </c>
      <c r="H17" s="15">
        <v>274</v>
      </c>
      <c r="I17" s="15">
        <v>275</v>
      </c>
      <c r="J17" s="15">
        <v>276</v>
      </c>
      <c r="K17" s="15">
        <v>276</v>
      </c>
      <c r="L17" s="15">
        <v>276</v>
      </c>
      <c r="M17" s="16"/>
      <c r="N17" s="17">
        <v>35</v>
      </c>
      <c r="O17" s="18">
        <v>0.14522821576763487</v>
      </c>
      <c r="P17" s="18">
        <v>1.3652752358036979E-2</v>
      </c>
    </row>
    <row r="18" spans="1:16" ht="15" customHeight="1" x14ac:dyDescent="0.2">
      <c r="A18" s="9" t="s">
        <v>20</v>
      </c>
      <c r="B18" s="11">
        <v>141</v>
      </c>
      <c r="C18" s="11">
        <v>146</v>
      </c>
      <c r="D18" s="11">
        <v>152</v>
      </c>
      <c r="E18" s="11">
        <v>157</v>
      </c>
      <c r="F18" s="11">
        <v>163</v>
      </c>
      <c r="G18" s="11">
        <v>168</v>
      </c>
      <c r="H18" s="11">
        <v>172</v>
      </c>
      <c r="I18" s="11">
        <v>176</v>
      </c>
      <c r="J18" s="11">
        <v>179</v>
      </c>
      <c r="K18" s="11">
        <v>182</v>
      </c>
      <c r="L18" s="11">
        <v>184</v>
      </c>
      <c r="M18" s="12"/>
      <c r="N18" s="13">
        <v>43</v>
      </c>
      <c r="O18" s="14">
        <v>0.30496453900709219</v>
      </c>
      <c r="P18" s="14">
        <v>2.69749987869492E-2</v>
      </c>
    </row>
    <row r="19" spans="1:16" ht="15" customHeight="1" x14ac:dyDescent="0.2">
      <c r="A19" s="10" t="s">
        <v>21</v>
      </c>
      <c r="B19" s="15">
        <v>134</v>
      </c>
      <c r="C19" s="15">
        <v>135</v>
      </c>
      <c r="D19" s="15">
        <v>136</v>
      </c>
      <c r="E19" s="15">
        <v>138</v>
      </c>
      <c r="F19" s="15">
        <v>141</v>
      </c>
      <c r="G19" s="15">
        <v>145</v>
      </c>
      <c r="H19" s="15">
        <v>149</v>
      </c>
      <c r="I19" s="15">
        <v>154</v>
      </c>
      <c r="J19" s="15">
        <v>158</v>
      </c>
      <c r="K19" s="15">
        <v>163</v>
      </c>
      <c r="L19" s="15">
        <v>167</v>
      </c>
      <c r="M19" s="16"/>
      <c r="N19" s="17">
        <v>33</v>
      </c>
      <c r="O19" s="18">
        <v>0.2462686567164179</v>
      </c>
      <c r="P19" s="18">
        <v>2.2259528420270014E-2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7190</v>
      </c>
      <c r="C21" s="22">
        <v>7230</v>
      </c>
      <c r="D21" s="22">
        <v>7270</v>
      </c>
      <c r="E21" s="22">
        <v>7308</v>
      </c>
      <c r="F21" s="22">
        <v>7344</v>
      </c>
      <c r="G21" s="22">
        <v>7383</v>
      </c>
      <c r="H21" s="22">
        <v>7420</v>
      </c>
      <c r="I21" s="22">
        <v>7458</v>
      </c>
      <c r="J21" s="22">
        <v>7497</v>
      </c>
      <c r="K21" s="22">
        <v>7536</v>
      </c>
      <c r="L21" s="22">
        <v>7577</v>
      </c>
      <c r="M21" s="23"/>
      <c r="N21" s="24">
        <v>387</v>
      </c>
      <c r="O21" s="25">
        <v>5.3824756606397774E-2</v>
      </c>
      <c r="P21" s="25">
        <v>5.2563836858645629E-3</v>
      </c>
    </row>
    <row r="22" spans="1:16" ht="15" customHeight="1" x14ac:dyDescent="0.2">
      <c r="A22" s="9" t="s">
        <v>23</v>
      </c>
      <c r="B22" s="11">
        <v>1614</v>
      </c>
      <c r="C22" s="11">
        <v>1612</v>
      </c>
      <c r="D22" s="11">
        <v>1611</v>
      </c>
      <c r="E22" s="11">
        <v>1611</v>
      </c>
      <c r="F22" s="11">
        <v>1610</v>
      </c>
      <c r="G22" s="11">
        <v>1612</v>
      </c>
      <c r="H22" s="11">
        <v>1615</v>
      </c>
      <c r="I22" s="11">
        <v>1618</v>
      </c>
      <c r="J22" s="11">
        <v>1623</v>
      </c>
      <c r="K22" s="11">
        <v>1628</v>
      </c>
      <c r="L22" s="11">
        <v>1633</v>
      </c>
      <c r="M22" s="12"/>
      <c r="N22" s="13">
        <v>19</v>
      </c>
      <c r="O22" s="14">
        <v>1.1771995043370507E-2</v>
      </c>
      <c r="P22" s="14">
        <v>1.1710095109098706E-3</v>
      </c>
    </row>
    <row r="23" spans="1:16" ht="15" customHeight="1" x14ac:dyDescent="0.2">
      <c r="A23" s="10" t="s">
        <v>24</v>
      </c>
      <c r="B23" s="15">
        <v>4295</v>
      </c>
      <c r="C23" s="15">
        <v>4321</v>
      </c>
      <c r="D23" s="15">
        <v>4350</v>
      </c>
      <c r="E23" s="15">
        <v>4379</v>
      </c>
      <c r="F23" s="15">
        <v>4409</v>
      </c>
      <c r="G23" s="15">
        <v>4441</v>
      </c>
      <c r="H23" s="15">
        <v>4473</v>
      </c>
      <c r="I23" s="15">
        <v>4506</v>
      </c>
      <c r="J23" s="15">
        <v>4539</v>
      </c>
      <c r="K23" s="15">
        <v>4572</v>
      </c>
      <c r="L23" s="15">
        <v>4607</v>
      </c>
      <c r="M23" s="16"/>
      <c r="N23" s="17">
        <v>312</v>
      </c>
      <c r="O23" s="18">
        <v>7.2642607683352733E-2</v>
      </c>
      <c r="P23" s="18">
        <v>7.0371784368352674E-3</v>
      </c>
    </row>
    <row r="24" spans="1:16" ht="15" customHeight="1" x14ac:dyDescent="0.2">
      <c r="A24" s="9" t="s">
        <v>25</v>
      </c>
      <c r="B24" s="11">
        <v>1281</v>
      </c>
      <c r="C24" s="11">
        <v>1297</v>
      </c>
      <c r="D24" s="11">
        <v>1309</v>
      </c>
      <c r="E24" s="11">
        <v>1318</v>
      </c>
      <c r="F24" s="11">
        <v>1325</v>
      </c>
      <c r="G24" s="11">
        <v>1330</v>
      </c>
      <c r="H24" s="11">
        <v>1332</v>
      </c>
      <c r="I24" s="11">
        <v>1334</v>
      </c>
      <c r="J24" s="11">
        <v>1335</v>
      </c>
      <c r="K24" s="11">
        <v>1336</v>
      </c>
      <c r="L24" s="11">
        <v>1337</v>
      </c>
      <c r="M24" s="12"/>
      <c r="N24" s="13">
        <v>56</v>
      </c>
      <c r="O24" s="14">
        <v>4.3715846994535519E-2</v>
      </c>
      <c r="P24" s="14">
        <v>4.2878943445694429E-3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3647</v>
      </c>
      <c r="C26" s="15">
        <v>3670</v>
      </c>
      <c r="D26" s="15">
        <v>3690</v>
      </c>
      <c r="E26" s="15">
        <v>3707</v>
      </c>
      <c r="F26" s="15">
        <v>3725</v>
      </c>
      <c r="G26" s="15">
        <v>3743</v>
      </c>
      <c r="H26" s="15">
        <v>3762</v>
      </c>
      <c r="I26" s="15">
        <v>3781</v>
      </c>
      <c r="J26" s="15">
        <v>3800</v>
      </c>
      <c r="K26" s="15">
        <v>3818</v>
      </c>
      <c r="L26" s="15">
        <v>3838</v>
      </c>
      <c r="M26" s="16"/>
      <c r="N26" s="17">
        <v>191</v>
      </c>
      <c r="O26" s="18">
        <v>5.2371812448587879E-2</v>
      </c>
      <c r="P26" s="18">
        <v>5.1176994917683238E-3</v>
      </c>
    </row>
    <row r="27" spans="1:16" ht="15" customHeight="1" x14ac:dyDescent="0.2">
      <c r="A27" s="9" t="s">
        <v>27</v>
      </c>
      <c r="B27" s="11">
        <v>3543</v>
      </c>
      <c r="C27" s="11">
        <v>3560</v>
      </c>
      <c r="D27" s="11">
        <v>3580</v>
      </c>
      <c r="E27" s="11">
        <v>3601</v>
      </c>
      <c r="F27" s="11">
        <v>3619</v>
      </c>
      <c r="G27" s="11">
        <v>3640</v>
      </c>
      <c r="H27" s="11">
        <v>3658</v>
      </c>
      <c r="I27" s="11">
        <v>3677</v>
      </c>
      <c r="J27" s="11">
        <v>3697</v>
      </c>
      <c r="K27" s="11">
        <v>3718</v>
      </c>
      <c r="L27" s="11">
        <v>3739</v>
      </c>
      <c r="M27" s="12"/>
      <c r="N27" s="13">
        <v>196</v>
      </c>
      <c r="O27" s="14">
        <v>5.5320349985887668E-2</v>
      </c>
      <c r="P27" s="14">
        <v>5.3989591449332686E-3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3363</v>
      </c>
      <c r="C29" s="15">
        <v>3389</v>
      </c>
      <c r="D29" s="15">
        <v>3413</v>
      </c>
      <c r="E29" s="15">
        <v>3440</v>
      </c>
      <c r="F29" s="15">
        <v>3466</v>
      </c>
      <c r="G29" s="15">
        <v>3489</v>
      </c>
      <c r="H29" s="15">
        <v>3512</v>
      </c>
      <c r="I29" s="15">
        <v>3537</v>
      </c>
      <c r="J29" s="15">
        <v>3563</v>
      </c>
      <c r="K29" s="15">
        <v>3584</v>
      </c>
      <c r="L29" s="15">
        <v>3609</v>
      </c>
      <c r="M29" s="16"/>
      <c r="N29" s="17">
        <v>246</v>
      </c>
      <c r="O29" s="18">
        <v>7.3148974130240851E-2</v>
      </c>
      <c r="P29" s="18">
        <v>7.0847079252804868E-3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120A-FF88-456D-A2F6-3B7C58A1E1BB}">
  <dimension ref="A1:P29"/>
  <sheetViews>
    <sheetView workbookViewId="0">
      <selection activeCell="I22" sqref="I22"/>
    </sheetView>
  </sheetViews>
  <sheetFormatPr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1206</v>
      </c>
      <c r="C2" s="11">
        <v>1206</v>
      </c>
      <c r="D2" s="11">
        <v>1209</v>
      </c>
      <c r="E2" s="11">
        <v>1215</v>
      </c>
      <c r="F2" s="11">
        <v>1222</v>
      </c>
      <c r="G2" s="11">
        <v>1231</v>
      </c>
      <c r="H2" s="11">
        <v>1242</v>
      </c>
      <c r="I2" s="11">
        <v>1253</v>
      </c>
      <c r="J2" s="11">
        <v>1265</v>
      </c>
      <c r="K2" s="11">
        <v>1277</v>
      </c>
      <c r="L2" s="11">
        <v>1289</v>
      </c>
      <c r="M2" s="12"/>
      <c r="N2" s="13">
        <v>83</v>
      </c>
      <c r="O2" s="14">
        <v>6.8822553897180769E-2</v>
      </c>
      <c r="P2" s="14">
        <v>6.6779613755429956E-3</v>
      </c>
    </row>
    <row r="3" spans="1:16" ht="15" customHeight="1" x14ac:dyDescent="0.2">
      <c r="A3" s="10" t="s">
        <v>5</v>
      </c>
      <c r="B3" s="15">
        <v>1267</v>
      </c>
      <c r="C3" s="15">
        <v>1281</v>
      </c>
      <c r="D3" s="15">
        <v>1293</v>
      </c>
      <c r="E3" s="15">
        <v>1304</v>
      </c>
      <c r="F3" s="15">
        <v>1313</v>
      </c>
      <c r="G3" s="15">
        <v>1321</v>
      </c>
      <c r="H3" s="15">
        <v>1330</v>
      </c>
      <c r="I3" s="15">
        <v>1340</v>
      </c>
      <c r="J3" s="15">
        <v>1350</v>
      </c>
      <c r="K3" s="15">
        <v>1360</v>
      </c>
      <c r="L3" s="15">
        <v>1371</v>
      </c>
      <c r="M3" s="16"/>
      <c r="N3" s="17">
        <v>104</v>
      </c>
      <c r="O3" s="18">
        <v>8.2083662194159426E-2</v>
      </c>
      <c r="P3" s="18">
        <v>7.9200488880322162E-3</v>
      </c>
    </row>
    <row r="4" spans="1:16" ht="15" customHeight="1" x14ac:dyDescent="0.2">
      <c r="A4" s="9" t="s">
        <v>6</v>
      </c>
      <c r="B4" s="11">
        <v>1369</v>
      </c>
      <c r="C4" s="11">
        <v>1380</v>
      </c>
      <c r="D4" s="11">
        <v>1392</v>
      </c>
      <c r="E4" s="11">
        <v>1403</v>
      </c>
      <c r="F4" s="11">
        <v>1415</v>
      </c>
      <c r="G4" s="11">
        <v>1426</v>
      </c>
      <c r="H4" s="11">
        <v>1437</v>
      </c>
      <c r="I4" s="11">
        <v>1447</v>
      </c>
      <c r="J4" s="11">
        <v>1457</v>
      </c>
      <c r="K4" s="11">
        <v>1467</v>
      </c>
      <c r="L4" s="11">
        <v>1477</v>
      </c>
      <c r="M4" s="12"/>
      <c r="N4" s="13">
        <v>108</v>
      </c>
      <c r="O4" s="14">
        <v>7.8889700511322131E-2</v>
      </c>
      <c r="P4" s="14">
        <v>7.6221475211104561E-3</v>
      </c>
    </row>
    <row r="5" spans="1:16" ht="15" customHeight="1" x14ac:dyDescent="0.2">
      <c r="A5" s="10" t="s">
        <v>7</v>
      </c>
      <c r="B5" s="15">
        <v>1338</v>
      </c>
      <c r="C5" s="15">
        <v>1344</v>
      </c>
      <c r="D5" s="15">
        <v>1352</v>
      </c>
      <c r="E5" s="15">
        <v>1360</v>
      </c>
      <c r="F5" s="15">
        <v>1368</v>
      </c>
      <c r="G5" s="15">
        <v>1377</v>
      </c>
      <c r="H5" s="15">
        <v>1387</v>
      </c>
      <c r="I5" s="15">
        <v>1397</v>
      </c>
      <c r="J5" s="15">
        <v>1407</v>
      </c>
      <c r="K5" s="15">
        <v>1417</v>
      </c>
      <c r="L5" s="15">
        <v>1427</v>
      </c>
      <c r="M5" s="16"/>
      <c r="N5" s="17">
        <v>89</v>
      </c>
      <c r="O5" s="18">
        <v>6.6517189835575488E-2</v>
      </c>
      <c r="P5" s="18">
        <v>6.4606180169171079E-3</v>
      </c>
    </row>
    <row r="6" spans="1:16" ht="15" customHeight="1" x14ac:dyDescent="0.2">
      <c r="A6" s="9" t="s">
        <v>8</v>
      </c>
      <c r="B6" s="11">
        <v>1005</v>
      </c>
      <c r="C6" s="11">
        <v>1019</v>
      </c>
      <c r="D6" s="11">
        <v>1032</v>
      </c>
      <c r="E6" s="11">
        <v>1044</v>
      </c>
      <c r="F6" s="11">
        <v>1055</v>
      </c>
      <c r="G6" s="11">
        <v>1065</v>
      </c>
      <c r="H6" s="11">
        <v>1075</v>
      </c>
      <c r="I6" s="11">
        <v>1085</v>
      </c>
      <c r="J6" s="11">
        <v>1096</v>
      </c>
      <c r="K6" s="11">
        <v>1106</v>
      </c>
      <c r="L6" s="11">
        <v>1116</v>
      </c>
      <c r="M6" s="12"/>
      <c r="N6" s="13">
        <v>111</v>
      </c>
      <c r="O6" s="14">
        <v>0.11044776119402985</v>
      </c>
      <c r="P6" s="14">
        <v>1.0531401152176878E-2</v>
      </c>
    </row>
    <row r="7" spans="1:16" ht="15" customHeight="1" x14ac:dyDescent="0.2">
      <c r="A7" s="10" t="s">
        <v>9</v>
      </c>
      <c r="B7" s="15">
        <v>955</v>
      </c>
      <c r="C7" s="15">
        <v>987</v>
      </c>
      <c r="D7" s="15">
        <v>1015</v>
      </c>
      <c r="E7" s="15">
        <v>1040</v>
      </c>
      <c r="F7" s="15">
        <v>1063</v>
      </c>
      <c r="G7" s="15">
        <v>1083</v>
      </c>
      <c r="H7" s="15">
        <v>1101</v>
      </c>
      <c r="I7" s="15">
        <v>1117</v>
      </c>
      <c r="J7" s="15">
        <v>1132</v>
      </c>
      <c r="K7" s="15">
        <v>1146</v>
      </c>
      <c r="L7" s="15">
        <v>1160</v>
      </c>
      <c r="M7" s="16"/>
      <c r="N7" s="17">
        <v>205</v>
      </c>
      <c r="O7" s="18">
        <v>0.21465968586387435</v>
      </c>
      <c r="P7" s="18">
        <v>1.9636707119390362E-2</v>
      </c>
    </row>
    <row r="8" spans="1:16" ht="15" customHeight="1" x14ac:dyDescent="0.2">
      <c r="A8" s="9" t="s">
        <v>10</v>
      </c>
      <c r="B8" s="11">
        <v>960</v>
      </c>
      <c r="C8" s="11">
        <v>976</v>
      </c>
      <c r="D8" s="11">
        <v>995</v>
      </c>
      <c r="E8" s="11">
        <v>1016</v>
      </c>
      <c r="F8" s="11">
        <v>1038</v>
      </c>
      <c r="G8" s="11">
        <v>1061</v>
      </c>
      <c r="H8" s="11">
        <v>1083</v>
      </c>
      <c r="I8" s="11">
        <v>1104</v>
      </c>
      <c r="J8" s="11">
        <v>1124</v>
      </c>
      <c r="K8" s="11">
        <v>1143</v>
      </c>
      <c r="L8" s="11">
        <v>1161</v>
      </c>
      <c r="M8" s="12"/>
      <c r="N8" s="13">
        <v>201</v>
      </c>
      <c r="O8" s="14">
        <v>0.20937500000000001</v>
      </c>
      <c r="P8" s="14">
        <v>1.919221730420051E-2</v>
      </c>
    </row>
    <row r="9" spans="1:16" ht="15" customHeight="1" x14ac:dyDescent="0.2">
      <c r="A9" s="10" t="s">
        <v>11</v>
      </c>
      <c r="B9" s="15">
        <v>888</v>
      </c>
      <c r="C9" s="15">
        <v>922</v>
      </c>
      <c r="D9" s="15">
        <v>953</v>
      </c>
      <c r="E9" s="15">
        <v>981</v>
      </c>
      <c r="F9" s="15">
        <v>1007</v>
      </c>
      <c r="G9" s="15">
        <v>1033</v>
      </c>
      <c r="H9" s="15">
        <v>1059</v>
      </c>
      <c r="I9" s="15">
        <v>1083</v>
      </c>
      <c r="J9" s="15">
        <v>1106</v>
      </c>
      <c r="K9" s="15">
        <v>1129</v>
      </c>
      <c r="L9" s="15">
        <v>1151</v>
      </c>
      <c r="M9" s="16"/>
      <c r="N9" s="17">
        <v>263</v>
      </c>
      <c r="O9" s="18">
        <v>0.29617117117117114</v>
      </c>
      <c r="P9" s="18">
        <v>2.6280874978598989E-2</v>
      </c>
    </row>
    <row r="10" spans="1:16" ht="15" customHeight="1" x14ac:dyDescent="0.2">
      <c r="A10" s="9" t="s">
        <v>12</v>
      </c>
      <c r="B10" s="11">
        <v>1033</v>
      </c>
      <c r="C10" s="11">
        <v>1038</v>
      </c>
      <c r="D10" s="11">
        <v>1049</v>
      </c>
      <c r="E10" s="11">
        <v>1064</v>
      </c>
      <c r="F10" s="11">
        <v>1082</v>
      </c>
      <c r="G10" s="11">
        <v>1101</v>
      </c>
      <c r="H10" s="11">
        <v>1121</v>
      </c>
      <c r="I10" s="11">
        <v>1143</v>
      </c>
      <c r="J10" s="11">
        <v>1165</v>
      </c>
      <c r="K10" s="11">
        <v>1187</v>
      </c>
      <c r="L10" s="11">
        <v>1210</v>
      </c>
      <c r="M10" s="12"/>
      <c r="N10" s="13">
        <v>177</v>
      </c>
      <c r="O10" s="14">
        <v>0.17134559535333979</v>
      </c>
      <c r="P10" s="14">
        <v>1.5941040986255262E-2</v>
      </c>
    </row>
    <row r="11" spans="1:16" ht="15" customHeight="1" x14ac:dyDescent="0.2">
      <c r="A11" s="10" t="s">
        <v>13</v>
      </c>
      <c r="B11" s="15">
        <v>1083</v>
      </c>
      <c r="C11" s="15">
        <v>1090</v>
      </c>
      <c r="D11" s="15">
        <v>1096</v>
      </c>
      <c r="E11" s="15">
        <v>1103</v>
      </c>
      <c r="F11" s="15">
        <v>1112</v>
      </c>
      <c r="G11" s="15">
        <v>1122</v>
      </c>
      <c r="H11" s="15">
        <v>1134</v>
      </c>
      <c r="I11" s="15">
        <v>1147</v>
      </c>
      <c r="J11" s="15">
        <v>1162</v>
      </c>
      <c r="K11" s="15">
        <v>1179</v>
      </c>
      <c r="L11" s="15">
        <v>1197</v>
      </c>
      <c r="M11" s="16"/>
      <c r="N11" s="17">
        <v>114</v>
      </c>
      <c r="O11" s="18">
        <v>0.10526315789473684</v>
      </c>
      <c r="P11" s="18">
        <v>1.0058596852287272E-2</v>
      </c>
    </row>
    <row r="12" spans="1:16" ht="15" customHeight="1" x14ac:dyDescent="0.2">
      <c r="A12" s="9" t="s">
        <v>14</v>
      </c>
      <c r="B12" s="11">
        <v>832</v>
      </c>
      <c r="C12" s="11">
        <v>879</v>
      </c>
      <c r="D12" s="11">
        <v>918</v>
      </c>
      <c r="E12" s="11">
        <v>950</v>
      </c>
      <c r="F12" s="11">
        <v>977</v>
      </c>
      <c r="G12" s="11">
        <v>1001</v>
      </c>
      <c r="H12" s="11">
        <v>1022</v>
      </c>
      <c r="I12" s="11">
        <v>1041</v>
      </c>
      <c r="J12" s="11">
        <v>1059</v>
      </c>
      <c r="K12" s="11">
        <v>1075</v>
      </c>
      <c r="L12" s="11">
        <v>1091</v>
      </c>
      <c r="M12" s="12"/>
      <c r="N12" s="13">
        <v>259</v>
      </c>
      <c r="O12" s="14">
        <v>0.31129807692307693</v>
      </c>
      <c r="P12" s="14">
        <v>2.7472347380646855E-2</v>
      </c>
    </row>
    <row r="13" spans="1:16" ht="15" customHeight="1" x14ac:dyDescent="0.2">
      <c r="A13" s="10" t="s">
        <v>15</v>
      </c>
      <c r="B13" s="15">
        <v>757</v>
      </c>
      <c r="C13" s="15">
        <v>781</v>
      </c>
      <c r="D13" s="15">
        <v>809</v>
      </c>
      <c r="E13" s="15">
        <v>839</v>
      </c>
      <c r="F13" s="15">
        <v>869</v>
      </c>
      <c r="G13" s="15">
        <v>898</v>
      </c>
      <c r="H13" s="15">
        <v>927</v>
      </c>
      <c r="I13" s="15">
        <v>954</v>
      </c>
      <c r="J13" s="15">
        <v>979</v>
      </c>
      <c r="K13" s="15">
        <v>1002</v>
      </c>
      <c r="L13" s="15">
        <v>1023</v>
      </c>
      <c r="M13" s="16"/>
      <c r="N13" s="17">
        <v>266</v>
      </c>
      <c r="O13" s="18">
        <v>0.3513870541611625</v>
      </c>
      <c r="P13" s="18">
        <v>3.0571137770372347E-2</v>
      </c>
    </row>
    <row r="14" spans="1:16" ht="15" customHeight="1" x14ac:dyDescent="0.2">
      <c r="A14" s="9" t="s">
        <v>16</v>
      </c>
      <c r="B14" s="11">
        <v>868</v>
      </c>
      <c r="C14" s="11">
        <v>862</v>
      </c>
      <c r="D14" s="11">
        <v>861</v>
      </c>
      <c r="E14" s="11">
        <v>866</v>
      </c>
      <c r="F14" s="11">
        <v>876</v>
      </c>
      <c r="G14" s="11">
        <v>890</v>
      </c>
      <c r="H14" s="11">
        <v>907</v>
      </c>
      <c r="I14" s="11">
        <v>927</v>
      </c>
      <c r="J14" s="11">
        <v>947</v>
      </c>
      <c r="K14" s="11">
        <v>968</v>
      </c>
      <c r="L14" s="11">
        <v>989</v>
      </c>
      <c r="M14" s="12"/>
      <c r="N14" s="13">
        <v>121</v>
      </c>
      <c r="O14" s="14">
        <v>0.13940092165898618</v>
      </c>
      <c r="P14" s="14">
        <v>1.313578800334203E-2</v>
      </c>
    </row>
    <row r="15" spans="1:16" ht="15" customHeight="1" x14ac:dyDescent="0.2">
      <c r="A15" s="10" t="s">
        <v>17</v>
      </c>
      <c r="B15" s="15">
        <v>789</v>
      </c>
      <c r="C15" s="15">
        <v>804</v>
      </c>
      <c r="D15" s="15">
        <v>815</v>
      </c>
      <c r="E15" s="15">
        <v>824</v>
      </c>
      <c r="F15" s="15">
        <v>832</v>
      </c>
      <c r="G15" s="15">
        <v>840</v>
      </c>
      <c r="H15" s="15">
        <v>849</v>
      </c>
      <c r="I15" s="15">
        <v>859</v>
      </c>
      <c r="J15" s="15">
        <v>871</v>
      </c>
      <c r="K15" s="15">
        <v>884</v>
      </c>
      <c r="L15" s="15">
        <v>899</v>
      </c>
      <c r="M15" s="16"/>
      <c r="N15" s="17">
        <v>110</v>
      </c>
      <c r="O15" s="18">
        <v>0.13941698352344739</v>
      </c>
      <c r="P15" s="18">
        <v>1.3137216187765421E-2</v>
      </c>
    </row>
    <row r="16" spans="1:16" ht="15" customHeight="1" x14ac:dyDescent="0.2">
      <c r="A16" s="9" t="s">
        <v>18</v>
      </c>
      <c r="B16" s="11">
        <v>612</v>
      </c>
      <c r="C16" s="11">
        <v>635</v>
      </c>
      <c r="D16" s="11">
        <v>656</v>
      </c>
      <c r="E16" s="11">
        <v>676</v>
      </c>
      <c r="F16" s="11">
        <v>693</v>
      </c>
      <c r="G16" s="11">
        <v>708</v>
      </c>
      <c r="H16" s="11">
        <v>721</v>
      </c>
      <c r="I16" s="11">
        <v>733</v>
      </c>
      <c r="J16" s="11">
        <v>744</v>
      </c>
      <c r="K16" s="11">
        <v>755</v>
      </c>
      <c r="L16" s="11">
        <v>767</v>
      </c>
      <c r="M16" s="12"/>
      <c r="N16" s="13">
        <v>155</v>
      </c>
      <c r="O16" s="14">
        <v>0.25326797385620914</v>
      </c>
      <c r="P16" s="14">
        <v>2.2832205871509803E-2</v>
      </c>
    </row>
    <row r="17" spans="1:16" ht="15" customHeight="1" x14ac:dyDescent="0.2">
      <c r="A17" s="10" t="s">
        <v>19</v>
      </c>
      <c r="B17" s="15">
        <v>457</v>
      </c>
      <c r="C17" s="15">
        <v>470</v>
      </c>
      <c r="D17" s="15">
        <v>484</v>
      </c>
      <c r="E17" s="15">
        <v>500</v>
      </c>
      <c r="F17" s="15">
        <v>515</v>
      </c>
      <c r="G17" s="15">
        <v>530</v>
      </c>
      <c r="H17" s="15">
        <v>545</v>
      </c>
      <c r="I17" s="15">
        <v>559</v>
      </c>
      <c r="J17" s="15">
        <v>571</v>
      </c>
      <c r="K17" s="15">
        <v>583</v>
      </c>
      <c r="L17" s="15">
        <v>594</v>
      </c>
      <c r="M17" s="16"/>
      <c r="N17" s="17">
        <v>137</v>
      </c>
      <c r="O17" s="18">
        <v>0.29978118161925604</v>
      </c>
      <c r="P17" s="18">
        <v>2.6566350351564294E-2</v>
      </c>
    </row>
    <row r="18" spans="1:16" ht="15" customHeight="1" x14ac:dyDescent="0.2">
      <c r="A18" s="9" t="s">
        <v>20</v>
      </c>
      <c r="B18" s="11">
        <v>275</v>
      </c>
      <c r="C18" s="11">
        <v>290</v>
      </c>
      <c r="D18" s="11">
        <v>304</v>
      </c>
      <c r="E18" s="11">
        <v>317</v>
      </c>
      <c r="F18" s="11">
        <v>331</v>
      </c>
      <c r="G18" s="11">
        <v>343</v>
      </c>
      <c r="H18" s="11">
        <v>356</v>
      </c>
      <c r="I18" s="11">
        <v>368</v>
      </c>
      <c r="J18" s="11">
        <v>381</v>
      </c>
      <c r="K18" s="11">
        <v>392</v>
      </c>
      <c r="L18" s="11">
        <v>403</v>
      </c>
      <c r="M18" s="12"/>
      <c r="N18" s="13">
        <v>128</v>
      </c>
      <c r="O18" s="14">
        <v>0.46545454545454545</v>
      </c>
      <c r="P18" s="14">
        <v>3.8956190772676313E-2</v>
      </c>
    </row>
    <row r="19" spans="1:16" ht="15" customHeight="1" x14ac:dyDescent="0.2">
      <c r="A19" s="10" t="s">
        <v>21</v>
      </c>
      <c r="B19" s="15">
        <v>257</v>
      </c>
      <c r="C19" s="15">
        <v>263</v>
      </c>
      <c r="D19" s="15">
        <v>271</v>
      </c>
      <c r="E19" s="15">
        <v>281</v>
      </c>
      <c r="F19" s="15">
        <v>291</v>
      </c>
      <c r="G19" s="15">
        <v>303</v>
      </c>
      <c r="H19" s="15">
        <v>316</v>
      </c>
      <c r="I19" s="15">
        <v>329</v>
      </c>
      <c r="J19" s="15">
        <v>342</v>
      </c>
      <c r="K19" s="15">
        <v>356</v>
      </c>
      <c r="L19" s="15">
        <v>370</v>
      </c>
      <c r="M19" s="16"/>
      <c r="N19" s="17">
        <v>113</v>
      </c>
      <c r="O19" s="18">
        <v>0.43968871595330739</v>
      </c>
      <c r="P19" s="18">
        <v>3.7114867412912922E-2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15951</v>
      </c>
      <c r="C21" s="22">
        <v>16227</v>
      </c>
      <c r="D21" s="22">
        <v>16504</v>
      </c>
      <c r="E21" s="22">
        <v>16783</v>
      </c>
      <c r="F21" s="22">
        <v>17059</v>
      </c>
      <c r="G21" s="22">
        <v>17333</v>
      </c>
      <c r="H21" s="22">
        <v>17612</v>
      </c>
      <c r="I21" s="22">
        <v>17886</v>
      </c>
      <c r="J21" s="22">
        <v>18158</v>
      </c>
      <c r="K21" s="22">
        <v>18426</v>
      </c>
      <c r="L21" s="22">
        <v>18695</v>
      </c>
      <c r="M21" s="23"/>
      <c r="N21" s="24">
        <v>2744</v>
      </c>
      <c r="O21" s="25">
        <v>0.17202683217353143</v>
      </c>
      <c r="P21" s="25">
        <v>1.6000111117473903E-2</v>
      </c>
    </row>
    <row r="22" spans="1:16" ht="15" customHeight="1" x14ac:dyDescent="0.2">
      <c r="A22" s="9" t="s">
        <v>23</v>
      </c>
      <c r="B22" s="11">
        <v>3842</v>
      </c>
      <c r="C22" s="11">
        <v>3867</v>
      </c>
      <c r="D22" s="11">
        <v>3894</v>
      </c>
      <c r="E22" s="11">
        <v>3922</v>
      </c>
      <c r="F22" s="11">
        <v>3950</v>
      </c>
      <c r="G22" s="11">
        <v>3978</v>
      </c>
      <c r="H22" s="11">
        <v>4009</v>
      </c>
      <c r="I22" s="11">
        <v>4040</v>
      </c>
      <c r="J22" s="11">
        <v>4072</v>
      </c>
      <c r="K22" s="11">
        <v>4104</v>
      </c>
      <c r="L22" s="11">
        <v>4137</v>
      </c>
      <c r="M22" s="12"/>
      <c r="N22" s="13">
        <v>295</v>
      </c>
      <c r="O22" s="14">
        <v>7.6782925559604379E-2</v>
      </c>
      <c r="P22" s="14">
        <v>7.4252135064789559E-3</v>
      </c>
    </row>
    <row r="23" spans="1:16" ht="15" customHeight="1" x14ac:dyDescent="0.2">
      <c r="A23" s="10" t="s">
        <v>24</v>
      </c>
      <c r="B23" s="15">
        <v>9719</v>
      </c>
      <c r="C23" s="15">
        <v>9898</v>
      </c>
      <c r="D23" s="15">
        <v>10080</v>
      </c>
      <c r="E23" s="15">
        <v>10263</v>
      </c>
      <c r="F23" s="15">
        <v>10447</v>
      </c>
      <c r="G23" s="15">
        <v>10631</v>
      </c>
      <c r="H23" s="15">
        <v>10816</v>
      </c>
      <c r="I23" s="15">
        <v>10998</v>
      </c>
      <c r="J23" s="15">
        <v>11177</v>
      </c>
      <c r="K23" s="15">
        <v>11352</v>
      </c>
      <c r="L23" s="15">
        <v>11525</v>
      </c>
      <c r="M23" s="16"/>
      <c r="N23" s="17">
        <v>1806</v>
      </c>
      <c r="O23" s="18">
        <v>0.18582158658298178</v>
      </c>
      <c r="P23" s="18">
        <v>1.7189656217312388E-2</v>
      </c>
    </row>
    <row r="24" spans="1:16" ht="15" customHeight="1" x14ac:dyDescent="0.2">
      <c r="A24" s="9" t="s">
        <v>25</v>
      </c>
      <c r="B24" s="11">
        <v>2390</v>
      </c>
      <c r="C24" s="11">
        <v>2462</v>
      </c>
      <c r="D24" s="11">
        <v>2530</v>
      </c>
      <c r="E24" s="11">
        <v>2598</v>
      </c>
      <c r="F24" s="11">
        <v>2662</v>
      </c>
      <c r="G24" s="11">
        <v>2724</v>
      </c>
      <c r="H24" s="11">
        <v>2787</v>
      </c>
      <c r="I24" s="11">
        <v>2848</v>
      </c>
      <c r="J24" s="11">
        <v>2909</v>
      </c>
      <c r="K24" s="11">
        <v>2970</v>
      </c>
      <c r="L24" s="11">
        <v>3033</v>
      </c>
      <c r="M24" s="12"/>
      <c r="N24" s="13">
        <v>643</v>
      </c>
      <c r="O24" s="14">
        <v>0.26903765690376569</v>
      </c>
      <c r="P24" s="14">
        <v>2.4111990414307227E-2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8213</v>
      </c>
      <c r="C26" s="15">
        <v>8362</v>
      </c>
      <c r="D26" s="15">
        <v>8513</v>
      </c>
      <c r="E26" s="15">
        <v>8664</v>
      </c>
      <c r="F26" s="15">
        <v>8813</v>
      </c>
      <c r="G26" s="15">
        <v>8961</v>
      </c>
      <c r="H26" s="15">
        <v>9112</v>
      </c>
      <c r="I26" s="15">
        <v>9258</v>
      </c>
      <c r="J26" s="15">
        <v>9407</v>
      </c>
      <c r="K26" s="15">
        <v>9555</v>
      </c>
      <c r="L26" s="15">
        <v>9702</v>
      </c>
      <c r="M26" s="16"/>
      <c r="N26" s="17">
        <v>1489</v>
      </c>
      <c r="O26" s="18">
        <v>0.18129794228661877</v>
      </c>
      <c r="P26" s="18">
        <v>1.6800953365741611E-2</v>
      </c>
    </row>
    <row r="27" spans="1:16" ht="15" customHeight="1" x14ac:dyDescent="0.2">
      <c r="A27" s="9" t="s">
        <v>27</v>
      </c>
      <c r="B27" s="11">
        <v>7738</v>
      </c>
      <c r="C27" s="11">
        <v>7865</v>
      </c>
      <c r="D27" s="11">
        <v>7991</v>
      </c>
      <c r="E27" s="11">
        <v>8119</v>
      </c>
      <c r="F27" s="11">
        <v>8246</v>
      </c>
      <c r="G27" s="11">
        <v>8372</v>
      </c>
      <c r="H27" s="11">
        <v>8500</v>
      </c>
      <c r="I27" s="11">
        <v>8628</v>
      </c>
      <c r="J27" s="11">
        <v>8751</v>
      </c>
      <c r="K27" s="11">
        <v>8871</v>
      </c>
      <c r="L27" s="11">
        <v>8993</v>
      </c>
      <c r="M27" s="12"/>
      <c r="N27" s="13">
        <v>1255</v>
      </c>
      <c r="O27" s="14">
        <v>0.1621866115275265</v>
      </c>
      <c r="P27" s="14">
        <v>1.5143847437412372E-2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</row>
    <row r="29" spans="1:16" ht="15" customHeight="1" x14ac:dyDescent="0.2">
      <c r="A29" s="10" t="s">
        <v>28</v>
      </c>
      <c r="B29" s="15">
        <v>7536</v>
      </c>
      <c r="C29" s="15">
        <v>7697</v>
      </c>
      <c r="D29" s="15">
        <v>7856</v>
      </c>
      <c r="E29" s="15">
        <v>8010</v>
      </c>
      <c r="F29" s="15">
        <v>8165</v>
      </c>
      <c r="G29" s="15">
        <v>8317</v>
      </c>
      <c r="H29" s="15">
        <v>8469</v>
      </c>
      <c r="I29" s="15">
        <v>8624</v>
      </c>
      <c r="J29" s="15">
        <v>8773</v>
      </c>
      <c r="K29" s="15">
        <v>8922</v>
      </c>
      <c r="L29" s="15">
        <v>9071</v>
      </c>
      <c r="M29" s="16"/>
      <c r="N29" s="17">
        <v>1535</v>
      </c>
      <c r="O29" s="18">
        <v>0.20368895966029724</v>
      </c>
      <c r="P29" s="18">
        <v>1.8712013418598072E-2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9A7B-F28D-4E4A-B252-8B3DE75E8D03}">
  <dimension ref="A1:P29"/>
  <sheetViews>
    <sheetView workbookViewId="0">
      <selection activeCell="J30" sqref="J30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323</v>
      </c>
      <c r="C2" s="11">
        <v>327</v>
      </c>
      <c r="D2" s="11">
        <v>332</v>
      </c>
      <c r="E2" s="11">
        <v>337</v>
      </c>
      <c r="F2" s="11">
        <v>343</v>
      </c>
      <c r="G2" s="11">
        <v>350</v>
      </c>
      <c r="H2" s="11">
        <v>357</v>
      </c>
      <c r="I2" s="11">
        <v>364</v>
      </c>
      <c r="J2" s="11">
        <v>371</v>
      </c>
      <c r="K2" s="11">
        <v>378</v>
      </c>
      <c r="L2" s="11">
        <v>385</v>
      </c>
      <c r="M2" s="12"/>
      <c r="N2" s="13">
        <v>62</v>
      </c>
      <c r="O2" s="14">
        <v>0.19195046439628483</v>
      </c>
      <c r="P2" s="14">
        <v>1.7714168406855801E-2</v>
      </c>
    </row>
    <row r="3" spans="1:16" x14ac:dyDescent="0.25">
      <c r="A3" s="10" t="s">
        <v>5</v>
      </c>
      <c r="B3" s="15">
        <v>362</v>
      </c>
      <c r="C3" s="15">
        <v>368</v>
      </c>
      <c r="D3" s="15">
        <v>373</v>
      </c>
      <c r="E3" s="15">
        <v>378</v>
      </c>
      <c r="F3" s="15">
        <v>383</v>
      </c>
      <c r="G3" s="15">
        <v>389</v>
      </c>
      <c r="H3" s="15">
        <v>395</v>
      </c>
      <c r="I3" s="15">
        <v>401</v>
      </c>
      <c r="J3" s="15">
        <v>407</v>
      </c>
      <c r="K3" s="15">
        <v>413</v>
      </c>
      <c r="L3" s="15">
        <v>419</v>
      </c>
      <c r="M3" s="16"/>
      <c r="N3" s="17">
        <v>57</v>
      </c>
      <c r="O3" s="18">
        <v>0.15745856353591159</v>
      </c>
      <c r="P3" s="18">
        <v>1.4730105080369649E-2</v>
      </c>
    </row>
    <row r="4" spans="1:16" x14ac:dyDescent="0.25">
      <c r="A4" s="9" t="s">
        <v>6</v>
      </c>
      <c r="B4" s="11">
        <v>431</v>
      </c>
      <c r="C4" s="11">
        <v>431</v>
      </c>
      <c r="D4" s="11">
        <v>432</v>
      </c>
      <c r="E4" s="11">
        <v>434</v>
      </c>
      <c r="F4" s="11">
        <v>436</v>
      </c>
      <c r="G4" s="11">
        <v>439</v>
      </c>
      <c r="H4" s="11">
        <v>443</v>
      </c>
      <c r="I4" s="11">
        <v>448</v>
      </c>
      <c r="J4" s="11">
        <v>453</v>
      </c>
      <c r="K4" s="11">
        <v>458</v>
      </c>
      <c r="L4" s="11">
        <v>463</v>
      </c>
      <c r="M4" s="12"/>
      <c r="N4" s="13">
        <v>32</v>
      </c>
      <c r="O4" s="14">
        <v>7.4245939675174011E-2</v>
      </c>
      <c r="P4" s="14">
        <v>7.187604113610524E-3</v>
      </c>
    </row>
    <row r="5" spans="1:16" x14ac:dyDescent="0.25">
      <c r="A5" s="10" t="s">
        <v>7</v>
      </c>
      <c r="B5" s="15">
        <v>407</v>
      </c>
      <c r="C5" s="15">
        <v>412</v>
      </c>
      <c r="D5" s="15">
        <v>416</v>
      </c>
      <c r="E5" s="15">
        <v>419</v>
      </c>
      <c r="F5" s="15">
        <v>422</v>
      </c>
      <c r="G5" s="15">
        <v>425</v>
      </c>
      <c r="H5" s="15">
        <v>428</v>
      </c>
      <c r="I5" s="15">
        <v>431</v>
      </c>
      <c r="J5" s="15">
        <v>435</v>
      </c>
      <c r="K5" s="15">
        <v>439</v>
      </c>
      <c r="L5" s="15">
        <v>443</v>
      </c>
      <c r="M5" s="16"/>
      <c r="N5" s="17">
        <v>36</v>
      </c>
      <c r="O5" s="18">
        <v>8.8452088452088448E-2</v>
      </c>
      <c r="P5" s="18">
        <v>8.5116785461527567E-3</v>
      </c>
    </row>
    <row r="6" spans="1:16" x14ac:dyDescent="0.25">
      <c r="A6" s="9" t="s">
        <v>8</v>
      </c>
      <c r="B6" s="11">
        <v>308</v>
      </c>
      <c r="C6" s="11">
        <v>317</v>
      </c>
      <c r="D6" s="11">
        <v>325</v>
      </c>
      <c r="E6" s="11">
        <v>333</v>
      </c>
      <c r="F6" s="11">
        <v>339</v>
      </c>
      <c r="G6" s="11">
        <v>345</v>
      </c>
      <c r="H6" s="11">
        <v>350</v>
      </c>
      <c r="I6" s="11">
        <v>355</v>
      </c>
      <c r="J6" s="11">
        <v>359</v>
      </c>
      <c r="K6" s="11">
        <v>364</v>
      </c>
      <c r="L6" s="11">
        <v>369</v>
      </c>
      <c r="M6" s="12"/>
      <c r="N6" s="13">
        <v>61</v>
      </c>
      <c r="O6" s="14">
        <v>0.19805194805194806</v>
      </c>
      <c r="P6" s="14">
        <v>1.8233930675834786E-2</v>
      </c>
    </row>
    <row r="7" spans="1:16" x14ac:dyDescent="0.25">
      <c r="A7" s="10" t="s">
        <v>9</v>
      </c>
      <c r="B7" s="15">
        <v>293</v>
      </c>
      <c r="C7" s="15">
        <v>304</v>
      </c>
      <c r="D7" s="15">
        <v>315</v>
      </c>
      <c r="E7" s="15">
        <v>325</v>
      </c>
      <c r="F7" s="15">
        <v>335</v>
      </c>
      <c r="G7" s="15">
        <v>345</v>
      </c>
      <c r="H7" s="15">
        <v>353</v>
      </c>
      <c r="I7" s="15">
        <v>361</v>
      </c>
      <c r="J7" s="15">
        <v>368</v>
      </c>
      <c r="K7" s="15">
        <v>374</v>
      </c>
      <c r="L7" s="15">
        <v>380</v>
      </c>
      <c r="M7" s="16"/>
      <c r="N7" s="17">
        <v>87</v>
      </c>
      <c r="O7" s="18">
        <v>0.29692832764505117</v>
      </c>
      <c r="P7" s="18">
        <v>2.6340809271173882E-2</v>
      </c>
    </row>
    <row r="8" spans="1:16" x14ac:dyDescent="0.25">
      <c r="A8" s="9" t="s">
        <v>10</v>
      </c>
      <c r="B8" s="11">
        <v>256</v>
      </c>
      <c r="C8" s="11">
        <v>270</v>
      </c>
      <c r="D8" s="11">
        <v>283</v>
      </c>
      <c r="E8" s="11">
        <v>296</v>
      </c>
      <c r="F8" s="11">
        <v>308</v>
      </c>
      <c r="G8" s="11">
        <v>320</v>
      </c>
      <c r="H8" s="11">
        <v>331</v>
      </c>
      <c r="I8" s="11">
        <v>341</v>
      </c>
      <c r="J8" s="11">
        <v>351</v>
      </c>
      <c r="K8" s="11">
        <v>361</v>
      </c>
      <c r="L8" s="11">
        <v>370</v>
      </c>
      <c r="M8" s="12"/>
      <c r="N8" s="13">
        <v>114</v>
      </c>
      <c r="O8" s="14">
        <v>0.4453125</v>
      </c>
      <c r="P8" s="14">
        <v>3.7519280034537639E-2</v>
      </c>
    </row>
    <row r="9" spans="1:16" x14ac:dyDescent="0.25">
      <c r="A9" s="10" t="s">
        <v>11</v>
      </c>
      <c r="B9" s="15">
        <v>247</v>
      </c>
      <c r="C9" s="15">
        <v>258</v>
      </c>
      <c r="D9" s="15">
        <v>270</v>
      </c>
      <c r="E9" s="15">
        <v>282</v>
      </c>
      <c r="F9" s="15">
        <v>294</v>
      </c>
      <c r="G9" s="15">
        <v>306</v>
      </c>
      <c r="H9" s="15">
        <v>318</v>
      </c>
      <c r="I9" s="15">
        <v>330</v>
      </c>
      <c r="J9" s="15">
        <v>341</v>
      </c>
      <c r="K9" s="15">
        <v>352</v>
      </c>
      <c r="L9" s="15">
        <v>363</v>
      </c>
      <c r="M9" s="16"/>
      <c r="N9" s="17">
        <v>116</v>
      </c>
      <c r="O9" s="18">
        <v>0.46963562753036436</v>
      </c>
      <c r="P9" s="18">
        <v>3.9252235027044113E-2</v>
      </c>
    </row>
    <row r="10" spans="1:16" x14ac:dyDescent="0.25">
      <c r="A10" s="9" t="s">
        <v>12</v>
      </c>
      <c r="B10" s="11">
        <v>324</v>
      </c>
      <c r="C10" s="11">
        <v>318</v>
      </c>
      <c r="D10" s="11">
        <v>315</v>
      </c>
      <c r="E10" s="11">
        <v>315</v>
      </c>
      <c r="F10" s="11">
        <v>318</v>
      </c>
      <c r="G10" s="11">
        <v>322</v>
      </c>
      <c r="H10" s="11">
        <v>328</v>
      </c>
      <c r="I10" s="11">
        <v>335</v>
      </c>
      <c r="J10" s="11">
        <v>343</v>
      </c>
      <c r="K10" s="11">
        <v>352</v>
      </c>
      <c r="L10" s="11">
        <v>361</v>
      </c>
      <c r="M10" s="12"/>
      <c r="N10" s="13">
        <v>37</v>
      </c>
      <c r="O10" s="14">
        <v>0.11419753086419752</v>
      </c>
      <c r="P10" s="14">
        <v>1.087212085035083E-2</v>
      </c>
    </row>
    <row r="11" spans="1:16" x14ac:dyDescent="0.25">
      <c r="A11" s="10" t="s">
        <v>13</v>
      </c>
      <c r="B11" s="15">
        <v>290</v>
      </c>
      <c r="C11" s="15">
        <v>299</v>
      </c>
      <c r="D11" s="15">
        <v>304</v>
      </c>
      <c r="E11" s="15">
        <v>308</v>
      </c>
      <c r="F11" s="15">
        <v>312</v>
      </c>
      <c r="G11" s="15">
        <v>316</v>
      </c>
      <c r="H11" s="15">
        <v>319</v>
      </c>
      <c r="I11" s="15">
        <v>323</v>
      </c>
      <c r="J11" s="15">
        <v>328</v>
      </c>
      <c r="K11" s="15">
        <v>333</v>
      </c>
      <c r="L11" s="15">
        <v>339</v>
      </c>
      <c r="M11" s="16"/>
      <c r="N11" s="17">
        <v>49</v>
      </c>
      <c r="O11" s="18">
        <v>0.16896551724137931</v>
      </c>
      <c r="P11" s="18">
        <v>1.5734421108994701E-2</v>
      </c>
    </row>
    <row r="12" spans="1:16" x14ac:dyDescent="0.25">
      <c r="A12" s="9" t="s">
        <v>14</v>
      </c>
      <c r="B12" s="11">
        <v>272</v>
      </c>
      <c r="C12" s="11">
        <v>276</v>
      </c>
      <c r="D12" s="11">
        <v>281</v>
      </c>
      <c r="E12" s="11">
        <v>286</v>
      </c>
      <c r="F12" s="11">
        <v>291</v>
      </c>
      <c r="G12" s="11">
        <v>295</v>
      </c>
      <c r="H12" s="11">
        <v>300</v>
      </c>
      <c r="I12" s="11">
        <v>305</v>
      </c>
      <c r="J12" s="11">
        <v>310</v>
      </c>
      <c r="K12" s="11">
        <v>314</v>
      </c>
      <c r="L12" s="11">
        <v>318</v>
      </c>
      <c r="M12" s="12"/>
      <c r="N12" s="13">
        <v>46</v>
      </c>
      <c r="O12" s="14">
        <v>0.16911764705882354</v>
      </c>
      <c r="P12" s="14">
        <v>1.5747639158725235E-2</v>
      </c>
    </row>
    <row r="13" spans="1:16" x14ac:dyDescent="0.25">
      <c r="A13" s="10" t="s">
        <v>15</v>
      </c>
      <c r="B13" s="15">
        <v>243</v>
      </c>
      <c r="C13" s="15">
        <v>251</v>
      </c>
      <c r="D13" s="15">
        <v>258</v>
      </c>
      <c r="E13" s="15">
        <v>264</v>
      </c>
      <c r="F13" s="15">
        <v>270</v>
      </c>
      <c r="G13" s="15">
        <v>275</v>
      </c>
      <c r="H13" s="15">
        <v>280</v>
      </c>
      <c r="I13" s="15">
        <v>286</v>
      </c>
      <c r="J13" s="15">
        <v>291</v>
      </c>
      <c r="K13" s="15">
        <v>296</v>
      </c>
      <c r="L13" s="15">
        <v>300</v>
      </c>
      <c r="M13" s="16"/>
      <c r="N13" s="17">
        <v>57</v>
      </c>
      <c r="O13" s="18">
        <v>0.23456790123456789</v>
      </c>
      <c r="P13" s="18">
        <v>2.1295687600135116E-2</v>
      </c>
    </row>
    <row r="14" spans="1:16" x14ac:dyDescent="0.25">
      <c r="A14" s="9" t="s">
        <v>16</v>
      </c>
      <c r="B14" s="11">
        <v>336</v>
      </c>
      <c r="C14" s="11">
        <v>328</v>
      </c>
      <c r="D14" s="11">
        <v>323</v>
      </c>
      <c r="E14" s="11">
        <v>320</v>
      </c>
      <c r="F14" s="11">
        <v>319</v>
      </c>
      <c r="G14" s="11">
        <v>319</v>
      </c>
      <c r="H14" s="11">
        <v>321</v>
      </c>
      <c r="I14" s="11">
        <v>323</v>
      </c>
      <c r="J14" s="11">
        <v>326</v>
      </c>
      <c r="K14" s="11">
        <v>329</v>
      </c>
      <c r="L14" s="11">
        <v>333</v>
      </c>
      <c r="M14" s="12"/>
      <c r="N14" s="13">
        <v>-3</v>
      </c>
      <c r="O14" s="14">
        <v>-8.9285714285714281E-3</v>
      </c>
      <c r="P14" s="14">
        <v>-8.9646493327832921E-4</v>
      </c>
    </row>
    <row r="15" spans="1:16" x14ac:dyDescent="0.25">
      <c r="A15" s="10" t="s">
        <v>17</v>
      </c>
      <c r="B15" s="15">
        <v>354</v>
      </c>
      <c r="C15" s="15">
        <v>351</v>
      </c>
      <c r="D15" s="15">
        <v>347</v>
      </c>
      <c r="E15" s="15">
        <v>343</v>
      </c>
      <c r="F15" s="15">
        <v>339</v>
      </c>
      <c r="G15" s="15">
        <v>336</v>
      </c>
      <c r="H15" s="15">
        <v>333</v>
      </c>
      <c r="I15" s="15">
        <v>331</v>
      </c>
      <c r="J15" s="15">
        <v>331</v>
      </c>
      <c r="K15" s="15">
        <v>331</v>
      </c>
      <c r="L15" s="15">
        <v>332</v>
      </c>
      <c r="M15" s="16"/>
      <c r="N15" s="17">
        <v>-22</v>
      </c>
      <c r="O15" s="18">
        <v>-6.2146892655367235E-2</v>
      </c>
      <c r="P15" s="18">
        <v>-6.3956545989434233E-3</v>
      </c>
    </row>
    <row r="16" spans="1:16" x14ac:dyDescent="0.25">
      <c r="A16" s="9" t="s">
        <v>18</v>
      </c>
      <c r="B16" s="11">
        <v>254</v>
      </c>
      <c r="C16" s="11">
        <v>270</v>
      </c>
      <c r="D16" s="11">
        <v>282</v>
      </c>
      <c r="E16" s="11">
        <v>290</v>
      </c>
      <c r="F16" s="11">
        <v>295</v>
      </c>
      <c r="G16" s="11">
        <v>298</v>
      </c>
      <c r="H16" s="11">
        <v>301</v>
      </c>
      <c r="I16" s="11">
        <v>302</v>
      </c>
      <c r="J16" s="11">
        <v>303</v>
      </c>
      <c r="K16" s="11">
        <v>304</v>
      </c>
      <c r="L16" s="11">
        <v>304</v>
      </c>
      <c r="M16" s="12"/>
      <c r="N16" s="13">
        <v>50</v>
      </c>
      <c r="O16" s="14">
        <v>0.19685039370078741</v>
      </c>
      <c r="P16" s="14">
        <v>1.8131763492607034E-2</v>
      </c>
    </row>
    <row r="17" spans="1:16" x14ac:dyDescent="0.25">
      <c r="A17" s="10" t="s">
        <v>19</v>
      </c>
      <c r="B17" s="15">
        <v>210</v>
      </c>
      <c r="C17" s="15">
        <v>211</v>
      </c>
      <c r="D17" s="15">
        <v>216</v>
      </c>
      <c r="E17" s="15">
        <v>221</v>
      </c>
      <c r="F17" s="15">
        <v>227</v>
      </c>
      <c r="G17" s="15">
        <v>233</v>
      </c>
      <c r="H17" s="15">
        <v>237</v>
      </c>
      <c r="I17" s="15">
        <v>241</v>
      </c>
      <c r="J17" s="15">
        <v>245</v>
      </c>
      <c r="K17" s="15">
        <v>248</v>
      </c>
      <c r="L17" s="15">
        <v>250</v>
      </c>
      <c r="M17" s="16"/>
      <c r="N17" s="17">
        <v>40</v>
      </c>
      <c r="O17" s="18">
        <v>0.19047619047619047</v>
      </c>
      <c r="P17" s="18">
        <v>1.7588221460874243E-2</v>
      </c>
    </row>
    <row r="18" spans="1:16" x14ac:dyDescent="0.25">
      <c r="A18" s="9" t="s">
        <v>20</v>
      </c>
      <c r="B18" s="11">
        <v>115</v>
      </c>
      <c r="C18" s="11">
        <v>123</v>
      </c>
      <c r="D18" s="11">
        <v>129</v>
      </c>
      <c r="E18" s="11">
        <v>134</v>
      </c>
      <c r="F18" s="11">
        <v>139</v>
      </c>
      <c r="G18" s="11">
        <v>144</v>
      </c>
      <c r="H18" s="11">
        <v>149</v>
      </c>
      <c r="I18" s="11">
        <v>154</v>
      </c>
      <c r="J18" s="11">
        <v>158</v>
      </c>
      <c r="K18" s="11">
        <v>162</v>
      </c>
      <c r="L18" s="11">
        <v>166</v>
      </c>
      <c r="M18" s="12"/>
      <c r="N18" s="13">
        <v>51</v>
      </c>
      <c r="O18" s="14">
        <v>0.44347826086956521</v>
      </c>
      <c r="P18" s="14">
        <v>3.738753370566994E-2</v>
      </c>
    </row>
    <row r="19" spans="1:16" x14ac:dyDescent="0.25">
      <c r="A19" s="10" t="s">
        <v>21</v>
      </c>
      <c r="B19" s="15">
        <v>98</v>
      </c>
      <c r="C19" s="15">
        <v>101</v>
      </c>
      <c r="D19" s="15">
        <v>105</v>
      </c>
      <c r="E19" s="15">
        <v>109</v>
      </c>
      <c r="F19" s="15">
        <v>113</v>
      </c>
      <c r="G19" s="15">
        <v>119</v>
      </c>
      <c r="H19" s="15">
        <v>125</v>
      </c>
      <c r="I19" s="15">
        <v>130</v>
      </c>
      <c r="J19" s="15">
        <v>136</v>
      </c>
      <c r="K19" s="15">
        <v>142</v>
      </c>
      <c r="L19" s="15">
        <v>147</v>
      </c>
      <c r="M19" s="16"/>
      <c r="N19" s="17">
        <v>49</v>
      </c>
      <c r="O19" s="18">
        <v>0.5</v>
      </c>
      <c r="P19" s="18">
        <v>4.1379743992410623E-2</v>
      </c>
    </row>
    <row r="20" spans="1:16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x14ac:dyDescent="0.25">
      <c r="A21" s="21" t="s">
        <v>22</v>
      </c>
      <c r="B21" s="22">
        <v>5123</v>
      </c>
      <c r="C21" s="22">
        <v>5215</v>
      </c>
      <c r="D21" s="22">
        <v>5306</v>
      </c>
      <c r="E21" s="22">
        <v>5394</v>
      </c>
      <c r="F21" s="22">
        <v>5483</v>
      </c>
      <c r="G21" s="22">
        <v>5576</v>
      </c>
      <c r="H21" s="22">
        <v>5668</v>
      </c>
      <c r="I21" s="22">
        <v>5761</v>
      </c>
      <c r="J21" s="22">
        <v>5856</v>
      </c>
      <c r="K21" s="22">
        <v>5950</v>
      </c>
      <c r="L21" s="22">
        <v>6042</v>
      </c>
      <c r="M21" s="23"/>
      <c r="N21" s="24">
        <v>919</v>
      </c>
      <c r="O21" s="25">
        <v>0.17938707788405231</v>
      </c>
      <c r="P21" s="25">
        <v>1.6636356065534486E-2</v>
      </c>
    </row>
    <row r="22" spans="1:16" x14ac:dyDescent="0.25">
      <c r="A22" s="9" t="s">
        <v>23</v>
      </c>
      <c r="B22" s="11">
        <v>1116</v>
      </c>
      <c r="C22" s="11">
        <v>1126</v>
      </c>
      <c r="D22" s="11">
        <v>1137</v>
      </c>
      <c r="E22" s="11">
        <v>1149</v>
      </c>
      <c r="F22" s="11">
        <v>1162</v>
      </c>
      <c r="G22" s="11">
        <v>1178</v>
      </c>
      <c r="H22" s="11">
        <v>1195</v>
      </c>
      <c r="I22" s="11">
        <v>1213</v>
      </c>
      <c r="J22" s="11">
        <v>1231</v>
      </c>
      <c r="K22" s="11">
        <v>1249</v>
      </c>
      <c r="L22" s="11">
        <v>1267</v>
      </c>
      <c r="M22" s="12"/>
      <c r="N22" s="13">
        <v>151</v>
      </c>
      <c r="O22" s="14">
        <v>0.13530465949820789</v>
      </c>
      <c r="P22" s="14">
        <v>1.2770964787442773E-2</v>
      </c>
    </row>
    <row r="23" spans="1:16" x14ac:dyDescent="0.25">
      <c r="A23" s="10" t="s">
        <v>24</v>
      </c>
      <c r="B23" s="15">
        <v>2976</v>
      </c>
      <c r="C23" s="15">
        <v>3033</v>
      </c>
      <c r="D23" s="15">
        <v>3090</v>
      </c>
      <c r="E23" s="15">
        <v>3148</v>
      </c>
      <c r="F23" s="15">
        <v>3208</v>
      </c>
      <c r="G23" s="15">
        <v>3268</v>
      </c>
      <c r="H23" s="15">
        <v>3328</v>
      </c>
      <c r="I23" s="15">
        <v>3390</v>
      </c>
      <c r="J23" s="15">
        <v>3452</v>
      </c>
      <c r="K23" s="15">
        <v>3514</v>
      </c>
      <c r="L23" s="15">
        <v>3576</v>
      </c>
      <c r="M23" s="16"/>
      <c r="N23" s="17">
        <v>600</v>
      </c>
      <c r="O23" s="18">
        <v>0.20161290322580644</v>
      </c>
      <c r="P23" s="18">
        <v>1.8536175062698446E-2</v>
      </c>
    </row>
    <row r="24" spans="1:16" x14ac:dyDescent="0.25">
      <c r="A24" s="9" t="s">
        <v>25</v>
      </c>
      <c r="B24" s="11">
        <v>1031</v>
      </c>
      <c r="C24" s="11">
        <v>1056</v>
      </c>
      <c r="D24" s="11">
        <v>1079</v>
      </c>
      <c r="E24" s="11">
        <v>1097</v>
      </c>
      <c r="F24" s="11">
        <v>1113</v>
      </c>
      <c r="G24" s="11">
        <v>1130</v>
      </c>
      <c r="H24" s="11">
        <v>1145</v>
      </c>
      <c r="I24" s="11">
        <v>1158</v>
      </c>
      <c r="J24" s="11">
        <v>1173</v>
      </c>
      <c r="K24" s="11">
        <v>1187</v>
      </c>
      <c r="L24" s="11">
        <v>1199</v>
      </c>
      <c r="M24" s="12"/>
      <c r="N24" s="13">
        <v>168</v>
      </c>
      <c r="O24" s="14">
        <v>0.1629485935984481</v>
      </c>
      <c r="P24" s="14">
        <v>1.5210385227315104E-2</v>
      </c>
    </row>
    <row r="25" spans="1:16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x14ac:dyDescent="0.25">
      <c r="A26" s="10" t="s">
        <v>26</v>
      </c>
      <c r="B26" s="15">
        <v>2563</v>
      </c>
      <c r="C26" s="15">
        <v>2608</v>
      </c>
      <c r="D26" s="15">
        <v>2652</v>
      </c>
      <c r="E26" s="15">
        <v>2697</v>
      </c>
      <c r="F26" s="15">
        <v>2740</v>
      </c>
      <c r="G26" s="15">
        <v>2787</v>
      </c>
      <c r="H26" s="15">
        <v>2833</v>
      </c>
      <c r="I26" s="15">
        <v>2880</v>
      </c>
      <c r="J26" s="15">
        <v>2925</v>
      </c>
      <c r="K26" s="15">
        <v>2971</v>
      </c>
      <c r="L26" s="15">
        <v>3016</v>
      </c>
      <c r="M26" s="16"/>
      <c r="N26" s="17">
        <v>453</v>
      </c>
      <c r="O26" s="18">
        <v>0.17674600078033553</v>
      </c>
      <c r="P26" s="18">
        <v>1.6408464423875779E-2</v>
      </c>
    </row>
    <row r="27" spans="1:16" x14ac:dyDescent="0.25">
      <c r="A27" s="9" t="s">
        <v>27</v>
      </c>
      <c r="B27" s="11">
        <v>2560</v>
      </c>
      <c r="C27" s="11">
        <v>2607</v>
      </c>
      <c r="D27" s="11">
        <v>2654</v>
      </c>
      <c r="E27" s="11">
        <v>2697</v>
      </c>
      <c r="F27" s="11">
        <v>2743</v>
      </c>
      <c r="G27" s="11">
        <v>2789</v>
      </c>
      <c r="H27" s="11">
        <v>2835</v>
      </c>
      <c r="I27" s="11">
        <v>2881</v>
      </c>
      <c r="J27" s="11">
        <v>2931</v>
      </c>
      <c r="K27" s="11">
        <v>2979</v>
      </c>
      <c r="L27" s="11">
        <v>3026</v>
      </c>
      <c r="M27" s="12"/>
      <c r="N27" s="13">
        <v>466</v>
      </c>
      <c r="O27" s="14">
        <v>0.18203125000000001</v>
      </c>
      <c r="P27" s="14">
        <v>1.6864055124455879E-2</v>
      </c>
    </row>
    <row r="28" spans="1:16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x14ac:dyDescent="0.25">
      <c r="A29" s="10" t="s">
        <v>28</v>
      </c>
      <c r="B29" s="15">
        <v>2356</v>
      </c>
      <c r="C29" s="15">
        <v>2405</v>
      </c>
      <c r="D29" s="15">
        <v>2454</v>
      </c>
      <c r="E29" s="15">
        <v>2501</v>
      </c>
      <c r="F29" s="15">
        <v>2554</v>
      </c>
      <c r="G29" s="15">
        <v>2603</v>
      </c>
      <c r="H29" s="15">
        <v>2657</v>
      </c>
      <c r="I29" s="15">
        <v>2703</v>
      </c>
      <c r="J29" s="15">
        <v>2756</v>
      </c>
      <c r="K29" s="15">
        <v>2810</v>
      </c>
      <c r="L29" s="15">
        <v>2857</v>
      </c>
      <c r="M29" s="16"/>
      <c r="N29" s="17">
        <v>501</v>
      </c>
      <c r="O29" s="18">
        <v>0.21264855687606113</v>
      </c>
      <c r="P29" s="18">
        <v>1.9467758530296697E-2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EE34-EB0C-4E48-8FDE-910DCE00C663}">
  <dimension ref="A1:P29"/>
  <sheetViews>
    <sheetView workbookViewId="0">
      <selection activeCell="E33" sqref="E33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588</v>
      </c>
      <c r="C2" s="11">
        <v>583</v>
      </c>
      <c r="D2" s="11">
        <v>579</v>
      </c>
      <c r="E2" s="11">
        <v>577</v>
      </c>
      <c r="F2" s="11">
        <v>576</v>
      </c>
      <c r="G2" s="11">
        <v>577</v>
      </c>
      <c r="H2" s="11">
        <v>579</v>
      </c>
      <c r="I2" s="11">
        <v>582</v>
      </c>
      <c r="J2" s="11">
        <v>585</v>
      </c>
      <c r="K2" s="11">
        <v>588</v>
      </c>
      <c r="L2" s="11">
        <v>592</v>
      </c>
      <c r="M2" s="12"/>
      <c r="N2" s="13">
        <v>4</v>
      </c>
      <c r="O2" s="14">
        <v>6.8027210884353739E-3</v>
      </c>
      <c r="P2" s="14">
        <v>6.7819857126183436E-4</v>
      </c>
    </row>
    <row r="3" spans="1:16" x14ac:dyDescent="0.25">
      <c r="A3" s="10" t="s">
        <v>5</v>
      </c>
      <c r="B3" s="15">
        <v>688</v>
      </c>
      <c r="C3" s="15">
        <v>680</v>
      </c>
      <c r="D3" s="15">
        <v>672</v>
      </c>
      <c r="E3" s="15">
        <v>665</v>
      </c>
      <c r="F3" s="15">
        <v>659</v>
      </c>
      <c r="G3" s="15">
        <v>655</v>
      </c>
      <c r="H3" s="15">
        <v>651</v>
      </c>
      <c r="I3" s="15">
        <v>649</v>
      </c>
      <c r="J3" s="15">
        <v>647</v>
      </c>
      <c r="K3" s="15">
        <v>646</v>
      </c>
      <c r="L3" s="15">
        <v>646</v>
      </c>
      <c r="M3" s="16"/>
      <c r="N3" s="17">
        <v>-42</v>
      </c>
      <c r="O3" s="18">
        <v>-6.1046511627906974E-2</v>
      </c>
      <c r="P3" s="18">
        <v>-6.2791367218172356E-3</v>
      </c>
    </row>
    <row r="4" spans="1:16" x14ac:dyDescent="0.25">
      <c r="A4" s="9" t="s">
        <v>6</v>
      </c>
      <c r="B4" s="11">
        <v>753</v>
      </c>
      <c r="C4" s="11">
        <v>752</v>
      </c>
      <c r="D4" s="11">
        <v>749</v>
      </c>
      <c r="E4" s="11">
        <v>745</v>
      </c>
      <c r="F4" s="11">
        <v>741</v>
      </c>
      <c r="G4" s="11">
        <v>737</v>
      </c>
      <c r="H4" s="11">
        <v>732</v>
      </c>
      <c r="I4" s="11">
        <v>727</v>
      </c>
      <c r="J4" s="11">
        <v>724</v>
      </c>
      <c r="K4" s="11">
        <v>721</v>
      </c>
      <c r="L4" s="11">
        <v>718</v>
      </c>
      <c r="M4" s="12"/>
      <c r="N4" s="13">
        <v>-35</v>
      </c>
      <c r="O4" s="14">
        <v>-4.6480743691899071E-2</v>
      </c>
      <c r="P4" s="14">
        <v>-4.7482570902563914E-3</v>
      </c>
    </row>
    <row r="5" spans="1:16" x14ac:dyDescent="0.25">
      <c r="A5" s="10" t="s">
        <v>7</v>
      </c>
      <c r="B5" s="15">
        <v>669</v>
      </c>
      <c r="C5" s="15">
        <v>674</v>
      </c>
      <c r="D5" s="15">
        <v>677</v>
      </c>
      <c r="E5" s="15">
        <v>680</v>
      </c>
      <c r="F5" s="15">
        <v>681</v>
      </c>
      <c r="G5" s="15">
        <v>681</v>
      </c>
      <c r="H5" s="15">
        <v>681</v>
      </c>
      <c r="I5" s="15">
        <v>679</v>
      </c>
      <c r="J5" s="15">
        <v>676</v>
      </c>
      <c r="K5" s="15">
        <v>674</v>
      </c>
      <c r="L5" s="15">
        <v>672</v>
      </c>
      <c r="M5" s="16"/>
      <c r="N5" s="17">
        <v>3</v>
      </c>
      <c r="O5" s="18">
        <v>4.4843049327354259E-3</v>
      </c>
      <c r="P5" s="18">
        <v>4.4752815034754256E-4</v>
      </c>
    </row>
    <row r="6" spans="1:16" x14ac:dyDescent="0.25">
      <c r="A6" s="9" t="s">
        <v>8</v>
      </c>
      <c r="B6" s="11">
        <v>512</v>
      </c>
      <c r="C6" s="11">
        <v>521</v>
      </c>
      <c r="D6" s="11">
        <v>529</v>
      </c>
      <c r="E6" s="11">
        <v>536</v>
      </c>
      <c r="F6" s="11">
        <v>543</v>
      </c>
      <c r="G6" s="11">
        <v>548</v>
      </c>
      <c r="H6" s="11">
        <v>552</v>
      </c>
      <c r="I6" s="11">
        <v>556</v>
      </c>
      <c r="J6" s="11">
        <v>558</v>
      </c>
      <c r="K6" s="11">
        <v>559</v>
      </c>
      <c r="L6" s="11">
        <v>560</v>
      </c>
      <c r="M6" s="12"/>
      <c r="N6" s="13">
        <v>48</v>
      </c>
      <c r="O6" s="14">
        <v>9.375E-2</v>
      </c>
      <c r="P6" s="14">
        <v>9.0014877690711703E-3</v>
      </c>
    </row>
    <row r="7" spans="1:16" x14ac:dyDescent="0.25">
      <c r="A7" s="10" t="s">
        <v>9</v>
      </c>
      <c r="B7" s="15">
        <v>519</v>
      </c>
      <c r="C7" s="15">
        <v>526</v>
      </c>
      <c r="D7" s="15">
        <v>533</v>
      </c>
      <c r="E7" s="15">
        <v>541</v>
      </c>
      <c r="F7" s="15">
        <v>548</v>
      </c>
      <c r="G7" s="15">
        <v>555</v>
      </c>
      <c r="H7" s="15">
        <v>562</v>
      </c>
      <c r="I7" s="15">
        <v>568</v>
      </c>
      <c r="J7" s="15">
        <v>573</v>
      </c>
      <c r="K7" s="15">
        <v>578</v>
      </c>
      <c r="L7" s="15">
        <v>583</v>
      </c>
      <c r="M7" s="16"/>
      <c r="N7" s="17">
        <v>64</v>
      </c>
      <c r="O7" s="18">
        <v>0.1233140655105973</v>
      </c>
      <c r="P7" s="18">
        <v>1.1696202175119463E-2</v>
      </c>
    </row>
    <row r="8" spans="1:16" x14ac:dyDescent="0.25">
      <c r="A8" s="9" t="s">
        <v>10</v>
      </c>
      <c r="B8" s="11">
        <v>539</v>
      </c>
      <c r="C8" s="11">
        <v>545</v>
      </c>
      <c r="D8" s="11">
        <v>551</v>
      </c>
      <c r="E8" s="11">
        <v>557</v>
      </c>
      <c r="F8" s="11">
        <v>564</v>
      </c>
      <c r="G8" s="11">
        <v>571</v>
      </c>
      <c r="H8" s="11">
        <v>578</v>
      </c>
      <c r="I8" s="11">
        <v>585</v>
      </c>
      <c r="J8" s="11">
        <v>592</v>
      </c>
      <c r="K8" s="11">
        <v>598</v>
      </c>
      <c r="L8" s="11">
        <v>604</v>
      </c>
      <c r="M8" s="12"/>
      <c r="N8" s="13">
        <v>65</v>
      </c>
      <c r="O8" s="14">
        <v>0.12059369202226346</v>
      </c>
      <c r="P8" s="14">
        <v>1.1450928345666522E-2</v>
      </c>
    </row>
    <row r="9" spans="1:16" x14ac:dyDescent="0.25">
      <c r="A9" s="10" t="s">
        <v>11</v>
      </c>
      <c r="B9" s="15">
        <v>518</v>
      </c>
      <c r="C9" s="15">
        <v>526</v>
      </c>
      <c r="D9" s="15">
        <v>534</v>
      </c>
      <c r="E9" s="15">
        <v>542</v>
      </c>
      <c r="F9" s="15">
        <v>550</v>
      </c>
      <c r="G9" s="15">
        <v>557</v>
      </c>
      <c r="H9" s="15">
        <v>564</v>
      </c>
      <c r="I9" s="15">
        <v>571</v>
      </c>
      <c r="J9" s="15">
        <v>579</v>
      </c>
      <c r="K9" s="15">
        <v>586</v>
      </c>
      <c r="L9" s="15">
        <v>593</v>
      </c>
      <c r="M9" s="16"/>
      <c r="N9" s="17">
        <v>75</v>
      </c>
      <c r="O9" s="18">
        <v>0.14478764478764478</v>
      </c>
      <c r="P9" s="18">
        <v>1.3613750235124122E-2</v>
      </c>
    </row>
    <row r="10" spans="1:16" x14ac:dyDescent="0.25">
      <c r="A10" s="9" t="s">
        <v>12</v>
      </c>
      <c r="B10" s="11">
        <v>488</v>
      </c>
      <c r="C10" s="11">
        <v>497</v>
      </c>
      <c r="D10" s="11">
        <v>507</v>
      </c>
      <c r="E10" s="11">
        <v>516</v>
      </c>
      <c r="F10" s="11">
        <v>525</v>
      </c>
      <c r="G10" s="11">
        <v>533</v>
      </c>
      <c r="H10" s="11">
        <v>541</v>
      </c>
      <c r="I10" s="11">
        <v>549</v>
      </c>
      <c r="J10" s="11">
        <v>557</v>
      </c>
      <c r="K10" s="11">
        <v>565</v>
      </c>
      <c r="L10" s="11">
        <v>573</v>
      </c>
      <c r="M10" s="12"/>
      <c r="N10" s="13">
        <v>85</v>
      </c>
      <c r="O10" s="14">
        <v>0.17418032786885246</v>
      </c>
      <c r="P10" s="14">
        <v>1.6186637981234542E-2</v>
      </c>
    </row>
    <row r="11" spans="1:16" x14ac:dyDescent="0.25">
      <c r="A11" s="10" t="s">
        <v>13</v>
      </c>
      <c r="B11" s="15">
        <v>456</v>
      </c>
      <c r="C11" s="15">
        <v>459</v>
      </c>
      <c r="D11" s="15">
        <v>463</v>
      </c>
      <c r="E11" s="15">
        <v>468</v>
      </c>
      <c r="F11" s="15">
        <v>474</v>
      </c>
      <c r="G11" s="15">
        <v>480</v>
      </c>
      <c r="H11" s="15">
        <v>487</v>
      </c>
      <c r="I11" s="15">
        <v>494</v>
      </c>
      <c r="J11" s="15">
        <v>501</v>
      </c>
      <c r="K11" s="15">
        <v>508</v>
      </c>
      <c r="L11" s="15">
        <v>516</v>
      </c>
      <c r="M11" s="16"/>
      <c r="N11" s="17">
        <v>60</v>
      </c>
      <c r="O11" s="18">
        <v>0.13157894736842105</v>
      </c>
      <c r="P11" s="18">
        <v>1.2438113434546372E-2</v>
      </c>
    </row>
    <row r="12" spans="1:16" x14ac:dyDescent="0.25">
      <c r="A12" s="9" t="s">
        <v>14</v>
      </c>
      <c r="B12" s="11">
        <v>366</v>
      </c>
      <c r="C12" s="11">
        <v>380</v>
      </c>
      <c r="D12" s="11">
        <v>391</v>
      </c>
      <c r="E12" s="11">
        <v>401</v>
      </c>
      <c r="F12" s="11">
        <v>410</v>
      </c>
      <c r="G12" s="11">
        <v>418</v>
      </c>
      <c r="H12" s="11">
        <v>426</v>
      </c>
      <c r="I12" s="11">
        <v>434</v>
      </c>
      <c r="J12" s="11">
        <v>442</v>
      </c>
      <c r="K12" s="11">
        <v>449</v>
      </c>
      <c r="L12" s="11">
        <v>456</v>
      </c>
      <c r="M12" s="12"/>
      <c r="N12" s="13">
        <v>90</v>
      </c>
      <c r="O12" s="14">
        <v>0.24590163934426229</v>
      </c>
      <c r="P12" s="14">
        <v>2.2229419604365308E-2</v>
      </c>
    </row>
    <row r="13" spans="1:16" x14ac:dyDescent="0.25">
      <c r="A13" s="10" t="s">
        <v>15</v>
      </c>
      <c r="B13" s="15">
        <v>402</v>
      </c>
      <c r="C13" s="15">
        <v>395</v>
      </c>
      <c r="D13" s="15">
        <v>392</v>
      </c>
      <c r="E13" s="15">
        <v>391</v>
      </c>
      <c r="F13" s="15">
        <v>393</v>
      </c>
      <c r="G13" s="15">
        <v>396</v>
      </c>
      <c r="H13" s="15">
        <v>401</v>
      </c>
      <c r="I13" s="15">
        <v>406</v>
      </c>
      <c r="J13" s="15">
        <v>412</v>
      </c>
      <c r="K13" s="15">
        <v>418</v>
      </c>
      <c r="L13" s="15">
        <v>424</v>
      </c>
      <c r="M13" s="16"/>
      <c r="N13" s="17">
        <v>22</v>
      </c>
      <c r="O13" s="18">
        <v>5.4726368159203981E-2</v>
      </c>
      <c r="P13" s="18">
        <v>5.3423564251653399E-3</v>
      </c>
    </row>
    <row r="14" spans="1:16" x14ac:dyDescent="0.25">
      <c r="A14" s="9" t="s">
        <v>16</v>
      </c>
      <c r="B14" s="11">
        <v>479</v>
      </c>
      <c r="C14" s="11">
        <v>463</v>
      </c>
      <c r="D14" s="11">
        <v>449</v>
      </c>
      <c r="E14" s="11">
        <v>438</v>
      </c>
      <c r="F14" s="11">
        <v>429</v>
      </c>
      <c r="G14" s="11">
        <v>422</v>
      </c>
      <c r="H14" s="11">
        <v>417</v>
      </c>
      <c r="I14" s="11">
        <v>414</v>
      </c>
      <c r="J14" s="11">
        <v>413</v>
      </c>
      <c r="K14" s="11">
        <v>412</v>
      </c>
      <c r="L14" s="11">
        <v>413</v>
      </c>
      <c r="M14" s="12"/>
      <c r="N14" s="13">
        <v>-66</v>
      </c>
      <c r="O14" s="14">
        <v>-0.13778705636743216</v>
      </c>
      <c r="P14" s="14">
        <v>-1.4715946745800568E-2</v>
      </c>
    </row>
    <row r="15" spans="1:16" x14ac:dyDescent="0.25">
      <c r="A15" s="10" t="s">
        <v>17</v>
      </c>
      <c r="B15" s="15">
        <v>483</v>
      </c>
      <c r="C15" s="15">
        <v>482</v>
      </c>
      <c r="D15" s="15">
        <v>478</v>
      </c>
      <c r="E15" s="15">
        <v>472</v>
      </c>
      <c r="F15" s="15">
        <v>465</v>
      </c>
      <c r="G15" s="15">
        <v>458</v>
      </c>
      <c r="H15" s="15">
        <v>451</v>
      </c>
      <c r="I15" s="15">
        <v>445</v>
      </c>
      <c r="J15" s="15">
        <v>439</v>
      </c>
      <c r="K15" s="15">
        <v>434</v>
      </c>
      <c r="L15" s="15">
        <v>430</v>
      </c>
      <c r="M15" s="16"/>
      <c r="N15" s="17">
        <v>-53</v>
      </c>
      <c r="O15" s="18">
        <v>-0.10973084886128365</v>
      </c>
      <c r="P15" s="18">
        <v>-1.1555856703399536E-2</v>
      </c>
    </row>
    <row r="16" spans="1:16" x14ac:dyDescent="0.25">
      <c r="A16" s="9" t="s">
        <v>18</v>
      </c>
      <c r="B16" s="11">
        <v>390</v>
      </c>
      <c r="C16" s="11">
        <v>397</v>
      </c>
      <c r="D16" s="11">
        <v>403</v>
      </c>
      <c r="E16" s="11">
        <v>407</v>
      </c>
      <c r="F16" s="11">
        <v>409</v>
      </c>
      <c r="G16" s="11">
        <v>409</v>
      </c>
      <c r="H16" s="11">
        <v>408</v>
      </c>
      <c r="I16" s="11">
        <v>405</v>
      </c>
      <c r="J16" s="11">
        <v>402</v>
      </c>
      <c r="K16" s="11">
        <v>399</v>
      </c>
      <c r="L16" s="11">
        <v>395</v>
      </c>
      <c r="M16" s="12"/>
      <c r="N16" s="13">
        <v>5</v>
      </c>
      <c r="O16" s="14">
        <v>1.282051282051282E-2</v>
      </c>
      <c r="P16" s="14">
        <v>1.2747143362956681E-3</v>
      </c>
    </row>
    <row r="17" spans="1:16" x14ac:dyDescent="0.25">
      <c r="A17" s="10" t="s">
        <v>19</v>
      </c>
      <c r="B17" s="15">
        <v>278</v>
      </c>
      <c r="C17" s="15">
        <v>291</v>
      </c>
      <c r="D17" s="15">
        <v>303</v>
      </c>
      <c r="E17" s="15">
        <v>313</v>
      </c>
      <c r="F17" s="15">
        <v>321</v>
      </c>
      <c r="G17" s="15">
        <v>328</v>
      </c>
      <c r="H17" s="15">
        <v>334</v>
      </c>
      <c r="I17" s="15">
        <v>338</v>
      </c>
      <c r="J17" s="15">
        <v>340</v>
      </c>
      <c r="K17" s="15">
        <v>341</v>
      </c>
      <c r="L17" s="15">
        <v>342</v>
      </c>
      <c r="M17" s="16"/>
      <c r="N17" s="17">
        <v>64</v>
      </c>
      <c r="O17" s="18">
        <v>0.23021582733812951</v>
      </c>
      <c r="P17" s="18">
        <v>2.0935090104321485E-2</v>
      </c>
    </row>
    <row r="18" spans="1:16" x14ac:dyDescent="0.25">
      <c r="A18" s="9" t="s">
        <v>20</v>
      </c>
      <c r="B18" s="11">
        <v>189</v>
      </c>
      <c r="C18" s="11">
        <v>194</v>
      </c>
      <c r="D18" s="11">
        <v>201</v>
      </c>
      <c r="E18" s="11">
        <v>208</v>
      </c>
      <c r="F18" s="11">
        <v>216</v>
      </c>
      <c r="G18" s="11">
        <v>222</v>
      </c>
      <c r="H18" s="11">
        <v>229</v>
      </c>
      <c r="I18" s="11">
        <v>235</v>
      </c>
      <c r="J18" s="11">
        <v>241</v>
      </c>
      <c r="K18" s="11">
        <v>245</v>
      </c>
      <c r="L18" s="11">
        <v>249</v>
      </c>
      <c r="M18" s="12"/>
      <c r="N18" s="13">
        <v>60</v>
      </c>
      <c r="O18" s="14">
        <v>0.31746031746031744</v>
      </c>
      <c r="P18" s="14">
        <v>2.7954173919989556E-2</v>
      </c>
    </row>
    <row r="19" spans="1:16" x14ac:dyDescent="0.25">
      <c r="A19" s="10" t="s">
        <v>21</v>
      </c>
      <c r="B19" s="15">
        <v>131</v>
      </c>
      <c r="C19" s="15">
        <v>140</v>
      </c>
      <c r="D19" s="15">
        <v>149</v>
      </c>
      <c r="E19" s="15">
        <v>157</v>
      </c>
      <c r="F19" s="15">
        <v>165</v>
      </c>
      <c r="G19" s="15">
        <v>175</v>
      </c>
      <c r="H19" s="15">
        <v>183</v>
      </c>
      <c r="I19" s="15">
        <v>192</v>
      </c>
      <c r="J19" s="15">
        <v>200</v>
      </c>
      <c r="K19" s="15">
        <v>208</v>
      </c>
      <c r="L19" s="15">
        <v>216</v>
      </c>
      <c r="M19" s="16"/>
      <c r="N19" s="17">
        <v>85</v>
      </c>
      <c r="O19" s="18">
        <v>0.64885496183206104</v>
      </c>
      <c r="P19" s="18">
        <v>5.1279620587918684E-2</v>
      </c>
    </row>
    <row r="20" spans="1:16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x14ac:dyDescent="0.25">
      <c r="A21" s="21" t="s">
        <v>22</v>
      </c>
      <c r="B21" s="22">
        <v>8448</v>
      </c>
      <c r="C21" s="22">
        <v>8505</v>
      </c>
      <c r="D21" s="22">
        <v>8560</v>
      </c>
      <c r="E21" s="22">
        <v>8614</v>
      </c>
      <c r="F21" s="22">
        <v>8669</v>
      </c>
      <c r="G21" s="22">
        <v>8722</v>
      </c>
      <c r="H21" s="22">
        <v>8776</v>
      </c>
      <c r="I21" s="22">
        <v>8829</v>
      </c>
      <c r="J21" s="22">
        <v>8881</v>
      </c>
      <c r="K21" s="22">
        <v>8929</v>
      </c>
      <c r="L21" s="22">
        <v>8982</v>
      </c>
      <c r="M21" s="23"/>
      <c r="N21" s="24">
        <v>534</v>
      </c>
      <c r="O21" s="25">
        <v>6.3210227272727279E-2</v>
      </c>
      <c r="P21" s="25">
        <v>6.1481072725695363E-3</v>
      </c>
    </row>
    <row r="22" spans="1:16" x14ac:dyDescent="0.25">
      <c r="A22" s="9" t="s">
        <v>23</v>
      </c>
      <c r="B22" s="11">
        <v>2029</v>
      </c>
      <c r="C22" s="11">
        <v>2015</v>
      </c>
      <c r="D22" s="11">
        <v>2000</v>
      </c>
      <c r="E22" s="11">
        <v>1987</v>
      </c>
      <c r="F22" s="11">
        <v>1976</v>
      </c>
      <c r="G22" s="11">
        <v>1969</v>
      </c>
      <c r="H22" s="11">
        <v>1962</v>
      </c>
      <c r="I22" s="11">
        <v>1958</v>
      </c>
      <c r="J22" s="11">
        <v>1956</v>
      </c>
      <c r="K22" s="11">
        <v>1955</v>
      </c>
      <c r="L22" s="11">
        <v>1956</v>
      </c>
      <c r="M22" s="12"/>
      <c r="N22" s="13">
        <v>-73</v>
      </c>
      <c r="O22" s="14">
        <v>-3.5978314440611135E-2</v>
      </c>
      <c r="P22" s="14">
        <v>-3.6574441210708297E-3</v>
      </c>
    </row>
    <row r="23" spans="1:16" x14ac:dyDescent="0.25">
      <c r="A23" s="10" t="s">
        <v>24</v>
      </c>
      <c r="B23" s="15">
        <v>4948</v>
      </c>
      <c r="C23" s="15">
        <v>4986</v>
      </c>
      <c r="D23" s="15">
        <v>5026</v>
      </c>
      <c r="E23" s="15">
        <v>5070</v>
      </c>
      <c r="F23" s="15">
        <v>5117</v>
      </c>
      <c r="G23" s="15">
        <v>5161</v>
      </c>
      <c r="H23" s="15">
        <v>5209</v>
      </c>
      <c r="I23" s="15">
        <v>5256</v>
      </c>
      <c r="J23" s="15">
        <v>5303</v>
      </c>
      <c r="K23" s="15">
        <v>5347</v>
      </c>
      <c r="L23" s="15">
        <v>5394</v>
      </c>
      <c r="M23" s="16"/>
      <c r="N23" s="17">
        <v>446</v>
      </c>
      <c r="O23" s="18">
        <v>9.0137429264349228E-2</v>
      </c>
      <c r="P23" s="18">
        <v>8.6677260906773412E-3</v>
      </c>
    </row>
    <row r="24" spans="1:16" x14ac:dyDescent="0.25">
      <c r="A24" s="9" t="s">
        <v>25</v>
      </c>
      <c r="B24" s="11">
        <v>1471</v>
      </c>
      <c r="C24" s="11">
        <v>1504</v>
      </c>
      <c r="D24" s="11">
        <v>1534</v>
      </c>
      <c r="E24" s="11">
        <v>1557</v>
      </c>
      <c r="F24" s="11">
        <v>1576</v>
      </c>
      <c r="G24" s="11">
        <v>1592</v>
      </c>
      <c r="H24" s="11">
        <v>1605</v>
      </c>
      <c r="I24" s="11">
        <v>1615</v>
      </c>
      <c r="J24" s="11">
        <v>1622</v>
      </c>
      <c r="K24" s="11">
        <v>1627</v>
      </c>
      <c r="L24" s="11">
        <v>1632</v>
      </c>
      <c r="M24" s="12"/>
      <c r="N24" s="13">
        <v>161</v>
      </c>
      <c r="O24" s="14">
        <v>0.10944935418082936</v>
      </c>
      <c r="P24" s="14">
        <v>1.0440507180223157E-2</v>
      </c>
    </row>
    <row r="25" spans="1:16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x14ac:dyDescent="0.25">
      <c r="A26" s="10" t="s">
        <v>26</v>
      </c>
      <c r="B26" s="15">
        <v>4346</v>
      </c>
      <c r="C26" s="15">
        <v>4376</v>
      </c>
      <c r="D26" s="15">
        <v>4406</v>
      </c>
      <c r="E26" s="15">
        <v>4434</v>
      </c>
      <c r="F26" s="15">
        <v>4462</v>
      </c>
      <c r="G26" s="15">
        <v>4490</v>
      </c>
      <c r="H26" s="15">
        <v>4519</v>
      </c>
      <c r="I26" s="15">
        <v>4547</v>
      </c>
      <c r="J26" s="15">
        <v>4575</v>
      </c>
      <c r="K26" s="15">
        <v>4601</v>
      </c>
      <c r="L26" s="15">
        <v>4630</v>
      </c>
      <c r="M26" s="16"/>
      <c r="N26" s="17">
        <v>284</v>
      </c>
      <c r="O26" s="18">
        <v>6.5347445927289458E-2</v>
      </c>
      <c r="P26" s="18">
        <v>6.3501760423514408E-3</v>
      </c>
    </row>
    <row r="27" spans="1:16" x14ac:dyDescent="0.25">
      <c r="A27" s="9" t="s">
        <v>27</v>
      </c>
      <c r="B27" s="11">
        <v>4102</v>
      </c>
      <c r="C27" s="11">
        <v>4129</v>
      </c>
      <c r="D27" s="11">
        <v>4154</v>
      </c>
      <c r="E27" s="11">
        <v>4180</v>
      </c>
      <c r="F27" s="11">
        <v>4207</v>
      </c>
      <c r="G27" s="11">
        <v>4232</v>
      </c>
      <c r="H27" s="11">
        <v>4257</v>
      </c>
      <c r="I27" s="11">
        <v>4282</v>
      </c>
      <c r="J27" s="11">
        <v>4306</v>
      </c>
      <c r="K27" s="11">
        <v>4328</v>
      </c>
      <c r="L27" s="11">
        <v>4352</v>
      </c>
      <c r="M27" s="12"/>
      <c r="N27" s="13">
        <v>250</v>
      </c>
      <c r="O27" s="14">
        <v>6.0945880058508047E-2</v>
      </c>
      <c r="P27" s="14">
        <v>5.9336195828105787E-3</v>
      </c>
    </row>
    <row r="28" spans="1:16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x14ac:dyDescent="0.25">
      <c r="A29" s="10" t="s">
        <v>28</v>
      </c>
      <c r="B29" s="15">
        <v>3898</v>
      </c>
      <c r="C29" s="15">
        <v>3935</v>
      </c>
      <c r="D29" s="15">
        <v>3974</v>
      </c>
      <c r="E29" s="15">
        <v>4018</v>
      </c>
      <c r="F29" s="15">
        <v>4058</v>
      </c>
      <c r="G29" s="15">
        <v>4097</v>
      </c>
      <c r="H29" s="15">
        <v>4137</v>
      </c>
      <c r="I29" s="15">
        <v>4177</v>
      </c>
      <c r="J29" s="15">
        <v>4215</v>
      </c>
      <c r="K29" s="15">
        <v>4256</v>
      </c>
      <c r="L29" s="15">
        <v>4294</v>
      </c>
      <c r="M29" s="16"/>
      <c r="N29" s="17">
        <v>396</v>
      </c>
      <c r="O29" s="18">
        <v>0.10159055926115956</v>
      </c>
      <c r="P29" s="18">
        <v>9.7224689112280771E-3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</vt:lpstr>
      <vt:lpstr>Bannock</vt:lpstr>
      <vt:lpstr>Bear Lake</vt:lpstr>
      <vt:lpstr>Bingham</vt:lpstr>
      <vt:lpstr>Caribou</vt:lpstr>
      <vt:lpstr>Franklin</vt:lpstr>
      <vt:lpstr>Oneida</vt:lpstr>
      <vt:lpstr>Power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Wolkenhauer</dc:creator>
  <cp:lastModifiedBy>Samuel Wolkenhauer</cp:lastModifiedBy>
  <dcterms:created xsi:type="dcterms:W3CDTF">2022-04-15T17:20:14Z</dcterms:created>
  <dcterms:modified xsi:type="dcterms:W3CDTF">2025-05-01T15:58:03Z</dcterms:modified>
</cp:coreProperties>
</file>