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34 Population Projections\"/>
    </mc:Choice>
  </mc:AlternateContent>
  <xr:revisionPtr revIDLastSave="0" documentId="13_ncr:1_{1683D2D5-31DA-43AA-8E7E-E29A72D232FF}" xr6:coauthVersionLast="45" xr6:coauthVersionMax="45" xr10:uidLastSave="{00000000-0000-0000-0000-000000000000}"/>
  <bookViews>
    <workbookView xWindow="-28920" yWindow="-120" windowWidth="29040" windowHeight="15840" xr2:uid="{5054C7F1-E215-4629-9B6B-346BFDAA582D}"/>
  </bookViews>
  <sheets>
    <sheet name="Total" sheetId="1" r:id="rId1"/>
    <sheet name="1. North" sheetId="2" r:id="rId2"/>
    <sheet name="2. North Central" sheetId="3" r:id="rId3"/>
    <sheet name="3. Southwest" sheetId="4" r:id="rId4"/>
    <sheet name="4. South Central" sheetId="5" r:id="rId5"/>
    <sheet name="5. Southeast" sheetId="6" r:id="rId6"/>
    <sheet name="6. East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B4" i="1"/>
  <c r="C4" i="1"/>
  <c r="D4" i="1"/>
  <c r="E4" i="1"/>
  <c r="F4" i="1"/>
  <c r="G4" i="1"/>
  <c r="H4" i="1"/>
  <c r="I4" i="1"/>
  <c r="J4" i="1"/>
  <c r="K4" i="1"/>
  <c r="L4" i="1"/>
  <c r="B5" i="1"/>
  <c r="C5" i="1"/>
  <c r="D5" i="1"/>
  <c r="E5" i="1"/>
  <c r="F5" i="1"/>
  <c r="G5" i="1"/>
  <c r="H5" i="1"/>
  <c r="I5" i="1"/>
  <c r="J5" i="1"/>
  <c r="K5" i="1"/>
  <c r="L5" i="1"/>
  <c r="B6" i="1"/>
  <c r="C6" i="1"/>
  <c r="D6" i="1"/>
  <c r="E6" i="1"/>
  <c r="F6" i="1"/>
  <c r="G6" i="1"/>
  <c r="H6" i="1"/>
  <c r="I6" i="1"/>
  <c r="J6" i="1"/>
  <c r="K6" i="1"/>
  <c r="L6" i="1"/>
  <c r="B7" i="1"/>
  <c r="C7" i="1"/>
  <c r="D7" i="1"/>
  <c r="E7" i="1"/>
  <c r="F7" i="1"/>
  <c r="G7" i="1"/>
  <c r="H7" i="1"/>
  <c r="I7" i="1"/>
  <c r="J7" i="1"/>
  <c r="K7" i="1"/>
  <c r="L7" i="1"/>
  <c r="B8" i="1"/>
  <c r="C8" i="1"/>
  <c r="D8" i="1"/>
  <c r="E8" i="1"/>
  <c r="F8" i="1"/>
  <c r="G8" i="1"/>
  <c r="H8" i="1"/>
  <c r="I8" i="1"/>
  <c r="J8" i="1"/>
  <c r="K8" i="1"/>
  <c r="L8" i="1"/>
  <c r="B9" i="1"/>
  <c r="C9" i="1"/>
  <c r="D9" i="1"/>
  <c r="E9" i="1"/>
  <c r="F9" i="1"/>
  <c r="G9" i="1"/>
  <c r="H9" i="1"/>
  <c r="I9" i="1"/>
  <c r="J9" i="1"/>
  <c r="K9" i="1"/>
  <c r="L9" i="1"/>
  <c r="B10" i="1"/>
  <c r="C10" i="1"/>
  <c r="D10" i="1"/>
  <c r="E10" i="1"/>
  <c r="F10" i="1"/>
  <c r="G10" i="1"/>
  <c r="H10" i="1"/>
  <c r="I10" i="1"/>
  <c r="J10" i="1"/>
  <c r="K10" i="1"/>
  <c r="L10" i="1"/>
  <c r="B11" i="1"/>
  <c r="C11" i="1"/>
  <c r="D11" i="1"/>
  <c r="E11" i="1"/>
  <c r="F11" i="1"/>
  <c r="G11" i="1"/>
  <c r="H11" i="1"/>
  <c r="I11" i="1"/>
  <c r="J11" i="1"/>
  <c r="K11" i="1"/>
  <c r="L11" i="1"/>
  <c r="B12" i="1"/>
  <c r="C12" i="1"/>
  <c r="D12" i="1"/>
  <c r="E12" i="1"/>
  <c r="F12" i="1"/>
  <c r="G12" i="1"/>
  <c r="H12" i="1"/>
  <c r="I12" i="1"/>
  <c r="J12" i="1"/>
  <c r="K12" i="1"/>
  <c r="L12" i="1"/>
  <c r="B13" i="1"/>
  <c r="C13" i="1"/>
  <c r="D13" i="1"/>
  <c r="E13" i="1"/>
  <c r="F13" i="1"/>
  <c r="G13" i="1"/>
  <c r="H13" i="1"/>
  <c r="I13" i="1"/>
  <c r="J13" i="1"/>
  <c r="K13" i="1"/>
  <c r="L13" i="1"/>
  <c r="B14" i="1"/>
  <c r="C14" i="1"/>
  <c r="D14" i="1"/>
  <c r="E14" i="1"/>
  <c r="F14" i="1"/>
  <c r="G14" i="1"/>
  <c r="H14" i="1"/>
  <c r="I14" i="1"/>
  <c r="J14" i="1"/>
  <c r="K14" i="1"/>
  <c r="L14" i="1"/>
  <c r="B15" i="1"/>
  <c r="C15" i="1"/>
  <c r="D15" i="1"/>
  <c r="E15" i="1"/>
  <c r="F15" i="1"/>
  <c r="G15" i="1"/>
  <c r="H15" i="1"/>
  <c r="I15" i="1"/>
  <c r="J15" i="1"/>
  <c r="K15" i="1"/>
  <c r="L15" i="1"/>
  <c r="B16" i="1"/>
  <c r="C16" i="1"/>
  <c r="D16" i="1"/>
  <c r="E16" i="1"/>
  <c r="F16" i="1"/>
  <c r="G16" i="1"/>
  <c r="H16" i="1"/>
  <c r="I16" i="1"/>
  <c r="J16" i="1"/>
  <c r="K16" i="1"/>
  <c r="L16" i="1"/>
  <c r="B17" i="1"/>
  <c r="C17" i="1"/>
  <c r="D17" i="1"/>
  <c r="E17" i="1"/>
  <c r="F17" i="1"/>
  <c r="G17" i="1"/>
  <c r="H17" i="1"/>
  <c r="I17" i="1"/>
  <c r="J17" i="1"/>
  <c r="K17" i="1"/>
  <c r="L17" i="1"/>
  <c r="B18" i="1"/>
  <c r="C18" i="1"/>
  <c r="D18" i="1"/>
  <c r="E18" i="1"/>
  <c r="F18" i="1"/>
  <c r="G18" i="1"/>
  <c r="H18" i="1"/>
  <c r="I18" i="1"/>
  <c r="J18" i="1"/>
  <c r="K18" i="1"/>
  <c r="L18" i="1"/>
  <c r="B19" i="1"/>
  <c r="C19" i="1"/>
  <c r="D19" i="1"/>
  <c r="E19" i="1"/>
  <c r="F19" i="1"/>
  <c r="G19" i="1"/>
  <c r="H19" i="1"/>
  <c r="I19" i="1"/>
  <c r="J19" i="1"/>
  <c r="K19" i="1"/>
  <c r="L19" i="1"/>
  <c r="B21" i="1"/>
  <c r="C21" i="1"/>
  <c r="D21" i="1"/>
  <c r="E21" i="1"/>
  <c r="F21" i="1"/>
  <c r="G21" i="1"/>
  <c r="H21" i="1"/>
  <c r="I21" i="1"/>
  <c r="J21" i="1"/>
  <c r="K21" i="1"/>
  <c r="L21" i="1"/>
  <c r="B22" i="1"/>
  <c r="C22" i="1"/>
  <c r="D22" i="1"/>
  <c r="E22" i="1"/>
  <c r="F22" i="1"/>
  <c r="G22" i="1"/>
  <c r="H22" i="1"/>
  <c r="I22" i="1"/>
  <c r="J22" i="1"/>
  <c r="K22" i="1"/>
  <c r="L22" i="1"/>
  <c r="B23" i="1"/>
  <c r="C23" i="1"/>
  <c r="D23" i="1"/>
  <c r="E23" i="1"/>
  <c r="F23" i="1"/>
  <c r="G23" i="1"/>
  <c r="H23" i="1"/>
  <c r="I23" i="1"/>
  <c r="J23" i="1"/>
  <c r="K23" i="1"/>
  <c r="L23" i="1"/>
  <c r="B24" i="1"/>
  <c r="C24" i="1"/>
  <c r="D24" i="1"/>
  <c r="E24" i="1"/>
  <c r="F24" i="1"/>
  <c r="G24" i="1"/>
  <c r="H24" i="1"/>
  <c r="I24" i="1"/>
  <c r="J24" i="1"/>
  <c r="K24" i="1"/>
  <c r="L24" i="1"/>
  <c r="B26" i="1"/>
  <c r="C26" i="1"/>
  <c r="D26" i="1"/>
  <c r="E26" i="1"/>
  <c r="F26" i="1"/>
  <c r="G26" i="1"/>
  <c r="H26" i="1"/>
  <c r="I26" i="1"/>
  <c r="J26" i="1"/>
  <c r="K26" i="1"/>
  <c r="L26" i="1"/>
  <c r="B27" i="1"/>
  <c r="C27" i="1"/>
  <c r="D27" i="1"/>
  <c r="E27" i="1"/>
  <c r="F27" i="1"/>
  <c r="G27" i="1"/>
  <c r="H27" i="1"/>
  <c r="I27" i="1"/>
  <c r="J27" i="1"/>
  <c r="K27" i="1"/>
  <c r="L27" i="1"/>
  <c r="B29" i="1"/>
  <c r="C29" i="1"/>
  <c r="D29" i="1"/>
  <c r="E29" i="1"/>
  <c r="F29" i="1"/>
  <c r="G29" i="1"/>
  <c r="H29" i="1"/>
  <c r="I29" i="1"/>
  <c r="J29" i="1"/>
  <c r="K29" i="1"/>
  <c r="L29" i="1"/>
  <c r="C2" i="1"/>
  <c r="D2" i="1"/>
  <c r="E2" i="1"/>
  <c r="F2" i="1"/>
  <c r="G2" i="1"/>
  <c r="H2" i="1"/>
  <c r="I2" i="1"/>
  <c r="J2" i="1"/>
  <c r="K2" i="1"/>
  <c r="L2" i="1"/>
  <c r="B2" i="1"/>
  <c r="N17" i="1" l="1"/>
  <c r="O17" i="1" s="1"/>
  <c r="N27" i="1"/>
  <c r="O27" i="1" s="1"/>
  <c r="N23" i="1" l="1"/>
  <c r="O23" i="1" s="1"/>
  <c r="N11" i="1"/>
  <c r="O11" i="1" s="1"/>
  <c r="N21" i="1"/>
  <c r="O21" i="1" s="1"/>
  <c r="N14" i="1"/>
  <c r="O14" i="1" s="1"/>
  <c r="N6" i="1"/>
  <c r="O6" i="1" s="1"/>
  <c r="P29" i="1"/>
  <c r="P24" i="1"/>
  <c r="N12" i="1"/>
  <c r="O12" i="1" s="1"/>
  <c r="N4" i="1"/>
  <c r="O4" i="1" s="1"/>
  <c r="N22" i="1"/>
  <c r="O22" i="1" s="1"/>
  <c r="N13" i="1"/>
  <c r="O13" i="1" s="1"/>
  <c r="N5" i="1"/>
  <c r="O5" i="1" s="1"/>
  <c r="P15" i="1"/>
  <c r="P9" i="1"/>
  <c r="P7" i="1"/>
  <c r="P19" i="1"/>
  <c r="P11" i="1"/>
  <c r="P3" i="1"/>
  <c r="P2" i="1"/>
  <c r="N19" i="1"/>
  <c r="O19" i="1" s="1"/>
  <c r="N9" i="1"/>
  <c r="O9" i="1" s="1"/>
  <c r="N3" i="1"/>
  <c r="O3" i="1" s="1"/>
  <c r="P27" i="1"/>
  <c r="N26" i="1"/>
  <c r="O26" i="1" s="1"/>
  <c r="N16" i="1"/>
  <c r="O16" i="1" s="1"/>
  <c r="N8" i="1"/>
  <c r="O8" i="1" s="1"/>
  <c r="P17" i="1"/>
  <c r="P10" i="1"/>
  <c r="P18" i="1"/>
  <c r="N24" i="1"/>
  <c r="O24" i="1" s="1"/>
  <c r="N15" i="1"/>
  <c r="O15" i="1" s="1"/>
  <c r="N7" i="1"/>
  <c r="O7" i="1" s="1"/>
  <c r="N18" i="1"/>
  <c r="O18" i="1" s="1"/>
  <c r="N10" i="1"/>
  <c r="O10" i="1" s="1"/>
  <c r="P26" i="1"/>
  <c r="P16" i="1"/>
  <c r="P8" i="1"/>
  <c r="N29" i="1"/>
  <c r="O29" i="1" s="1"/>
  <c r="P23" i="1"/>
  <c r="P14" i="1"/>
  <c r="P6" i="1"/>
  <c r="P22" i="1"/>
  <c r="P13" i="1"/>
  <c r="P5" i="1"/>
  <c r="P21" i="1"/>
  <c r="P12" i="1"/>
  <c r="P4" i="1"/>
  <c r="N2" i="1"/>
  <c r="O2" i="1" s="1"/>
</calcChain>
</file>

<file path=xl/sharedStrings.xml><?xml version="1.0" encoding="utf-8"?>
<sst xmlns="http://schemas.openxmlformats.org/spreadsheetml/2006/main" count="203" uniqueCount="29">
  <si>
    <t>Age Group</t>
  </si>
  <si>
    <t>Net Change</t>
  </si>
  <si>
    <t>Growth %</t>
  </si>
  <si>
    <t>Annualized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</si>
  <si>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</si>
  <si>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</si>
  <si>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</si>
  <si>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</si>
  <si>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</si>
  <si>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</si>
  <si>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</si>
  <si>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</si>
  <si>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</si>
  <si>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</si>
  <si>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</si>
  <si>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</si>
  <si>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</si>
  <si>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</si>
  <si>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</si>
  <si>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</si>
  <si>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</si>
  <si>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</si>
  <si>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Total</t>
  </si>
  <si>
    <t>Under 15</t>
  </si>
  <si>
    <t>15 to 64</t>
  </si>
  <si>
    <t>65 and Older</t>
  </si>
  <si>
    <t xml:space="preserve">Men </t>
  </si>
  <si>
    <t>Women</t>
  </si>
  <si>
    <t>Labor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</si>
</sst>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;[Red]0.0%"/>
    <numFmt numFmtId="165" formatCode="0.0%;[Red]\-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31">
    <xf numFmtId="0" fontId="0" fillId="0" borderId="0" xfId="0"/>
    <xf numFmtId="164" fontId="3" fillId="0" borderId="0" xfId="1" applyNumberFormat="1" applyFont="1"/>
    <xf numFmtId="38" fontId="3" fillId="0" borderId="0" xfId="0" applyNumberFormat="1" applyFont="1"/>
    <xf numFmtId="38" fontId="4" fillId="0" borderId="0" xfId="0" applyNumberFormat="1" applyFont="1"/>
    <xf numFmtId="164" fontId="4" fillId="0" borderId="0" xfId="1" applyNumberFormat="1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6" fillId="2" borderId="0" xfId="0" applyFont="1" applyFill="1" applyAlignment="1">
      <alignment horizontal="right"/>
    </xf>
    <xf numFmtId="0" fontId="9" fillId="3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8" fontId="3" fillId="3" borderId="0" xfId="0" applyNumberFormat="1" applyFont="1" applyFill="1" applyAlignment="1">
      <alignment horizontal="right" vertical="center"/>
    </xf>
    <xf numFmtId="165" fontId="3" fillId="3" borderId="0" xfId="1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38" fontId="3" fillId="4" borderId="0" xfId="0" applyNumberFormat="1" applyFont="1" applyFill="1" applyAlignment="1">
      <alignment horizontal="right" vertical="center"/>
    </xf>
    <xf numFmtId="165" fontId="3" fillId="4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8" fontId="3" fillId="2" borderId="0" xfId="0" applyNumberFormat="1" applyFont="1" applyFill="1" applyAlignment="1">
      <alignment horizontal="right"/>
    </xf>
    <xf numFmtId="165" fontId="3" fillId="2" borderId="0" xfId="1" applyNumberFormat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165" fontId="3" fillId="3" borderId="0" xfId="1" applyNumberFormat="1" applyFont="1" applyFill="1" applyAlignment="1">
      <alignment horizontal="right"/>
    </xf>
  </cellXfs>
  <cellStyles count="5">
    <cellStyle name="Normal" xfId="0" builtinId="0"/>
    <cellStyle name="Normal 2" xfId="2" xr:uid="{25C198BF-6F5B-43C6-8FF6-C332C854D188}"/>
    <cellStyle name="Normal 2 2" xfId="3" xr:uid="{2FC586C2-77DB-45FD-8A46-8B6134B44018}"/>
    <cellStyle name="Normal 3" xfId="4" xr:uid="{BFBA2B17-4A9D-4BC8-B7F9-BF6F0365D43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3B5D-E541-4E7B-AF40-3A3BFC241084}">
  <dimension ref="A1:P30"/>
  <sheetViews>
    <sheetView tabSelected="1" workbookViewId="0">
      <selection activeCell="N33" sqref="N33"/>
    </sheetView>
  </sheetViews>
  <sheetFormatPr defaultColWidth="17.42578125" defaultRowHeight="15.75" x14ac:dyDescent="0.25"/>
  <cols>
    <col min="1" max="1" width="20.7109375" style="5" customWidth="1"/>
    <col min="2" max="12" width="10.7109375" style="7" customWidth="1"/>
    <col min="13" max="13" width="5.7109375" style="7" customWidth="1"/>
    <col min="14" max="16" width="15.7109375" style="7" customWidth="1"/>
    <col min="17" max="16384" width="17.425781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3">
        <f>'1. North'!B2+'2. North Central'!B2+'3. Southwest'!B2+'4. South Central'!B2+'5. Southeast'!B2+'6. East'!B2</f>
        <v>117603</v>
      </c>
      <c r="C2" s="13">
        <f>'1. North'!C2+'2. North Central'!C2+'3. Southwest'!C2+'4. South Central'!C2+'5. Southeast'!C2+'6. East'!C2</f>
        <v>118713</v>
      </c>
      <c r="D2" s="13">
        <f>'1. North'!D2+'2. North Central'!D2+'3. Southwest'!D2+'4. South Central'!D2+'5. Southeast'!D2+'6. East'!D2</f>
        <v>120010</v>
      </c>
      <c r="E2" s="13">
        <f>'1. North'!E2+'2. North Central'!E2+'3. Southwest'!E2+'4. South Central'!E2+'5. Southeast'!E2+'6. East'!E2</f>
        <v>121451</v>
      </c>
      <c r="F2" s="13">
        <f>'1. North'!F2+'2. North Central'!F2+'3. Southwest'!F2+'4. South Central'!F2+'5. Southeast'!F2+'6. East'!F2</f>
        <v>123008</v>
      </c>
      <c r="G2" s="13">
        <f>'1. North'!G2+'2. North Central'!G2+'3. Southwest'!G2+'4. South Central'!G2+'5. Southeast'!G2+'6. East'!G2</f>
        <v>124649</v>
      </c>
      <c r="H2" s="13">
        <f>'1. North'!H2+'2. North Central'!H2+'3. Southwest'!H2+'4. South Central'!H2+'5. Southeast'!H2+'6. East'!H2</f>
        <v>126343</v>
      </c>
      <c r="I2" s="13">
        <f>'1. North'!I2+'2. North Central'!I2+'3. Southwest'!I2+'4. South Central'!I2+'5. Southeast'!I2+'6. East'!I2</f>
        <v>128063</v>
      </c>
      <c r="J2" s="13">
        <f>'1. North'!J2+'2. North Central'!J2+'3. Southwest'!J2+'4. South Central'!J2+'5. Southeast'!J2+'6. East'!J2</f>
        <v>129796</v>
      </c>
      <c r="K2" s="13">
        <f>'1. North'!K2+'2. North Central'!K2+'3. Southwest'!K2+'4. South Central'!K2+'5. Southeast'!K2+'6. East'!K2</f>
        <v>131519</v>
      </c>
      <c r="L2" s="13">
        <f>'1. North'!L2+'2. North Central'!L2+'3. Southwest'!L2+'4. South Central'!L2+'5. Southeast'!L2+'6. East'!L2</f>
        <v>133220</v>
      </c>
      <c r="M2" s="12"/>
      <c r="N2" s="13">
        <f>L2-B2</f>
        <v>15617</v>
      </c>
      <c r="O2" s="14">
        <f>N2/B2</f>
        <v>0.13279423143967417</v>
      </c>
      <c r="P2" s="14">
        <f>(L2/B2)^(1/10)-1</f>
        <v>1.2546793936480061E-2</v>
      </c>
    </row>
    <row r="3" spans="1:16" ht="15" customHeight="1" x14ac:dyDescent="0.2">
      <c r="A3" s="10" t="s">
        <v>5</v>
      </c>
      <c r="B3" s="17">
        <f>'1. North'!B3+'2. North Central'!B3+'3. Southwest'!B3+'4. South Central'!B3+'5. Southeast'!B3+'6. East'!B3</f>
        <v>131125</v>
      </c>
      <c r="C3" s="17">
        <f>'1. North'!C3+'2. North Central'!C3+'3. Southwest'!C3+'4. South Central'!C3+'5. Southeast'!C3+'6. East'!C3</f>
        <v>130819</v>
      </c>
      <c r="D3" s="17">
        <f>'1. North'!D3+'2. North Central'!D3+'3. Southwest'!D3+'4. South Central'!D3+'5. Southeast'!D3+'6. East'!D3</f>
        <v>130800</v>
      </c>
      <c r="E3" s="17">
        <f>'1. North'!E3+'2. North Central'!E3+'3. Southwest'!E3+'4. South Central'!E3+'5. Southeast'!E3+'6. East'!E3</f>
        <v>131043</v>
      </c>
      <c r="F3" s="17">
        <f>'1. North'!F3+'2. North Central'!F3+'3. Southwest'!F3+'4. South Central'!F3+'5. Southeast'!F3+'6. East'!F3</f>
        <v>131528</v>
      </c>
      <c r="G3" s="17">
        <f>'1. North'!G3+'2. North Central'!G3+'3. Southwest'!G3+'4. South Central'!G3+'5. Southeast'!G3+'6. East'!G3</f>
        <v>132225</v>
      </c>
      <c r="H3" s="17">
        <f>'1. North'!H3+'2. North Central'!H3+'3. Southwest'!H3+'4. South Central'!H3+'5. Southeast'!H3+'6. East'!H3</f>
        <v>133107</v>
      </c>
      <c r="I3" s="17">
        <f>'1. North'!I3+'2. North Central'!I3+'3. Southwest'!I3+'4. South Central'!I3+'5. Southeast'!I3+'6. East'!I3</f>
        <v>134153</v>
      </c>
      <c r="J3" s="17">
        <f>'1. North'!J3+'2. North Central'!J3+'3. Southwest'!J3+'4. South Central'!J3+'5. Southeast'!J3+'6. East'!J3</f>
        <v>135340</v>
      </c>
      <c r="K3" s="17">
        <f>'1. North'!K3+'2. North Central'!K3+'3. Southwest'!K3+'4. South Central'!K3+'5. Southeast'!K3+'6. East'!K3</f>
        <v>136633</v>
      </c>
      <c r="L3" s="17">
        <f>'1. North'!L3+'2. North Central'!L3+'3. Southwest'!L3+'4. South Central'!L3+'5. Southeast'!L3+'6. East'!L3</f>
        <v>138014</v>
      </c>
      <c r="M3" s="16"/>
      <c r="N3" s="17">
        <f t="shared" ref="N3:N29" si="0">L3-B3</f>
        <v>6889</v>
      </c>
      <c r="O3" s="18">
        <f t="shared" ref="O3:O29" si="1">N3/B3</f>
        <v>5.2537654909437556E-2</v>
      </c>
      <c r="P3" s="18">
        <f t="shared" ref="P3:P29" si="2">(L3/B3)^(1/10)-1</f>
        <v>5.1335379407844162E-3</v>
      </c>
    </row>
    <row r="4" spans="1:16" ht="15" customHeight="1" x14ac:dyDescent="0.2">
      <c r="A4" s="9" t="s">
        <v>6</v>
      </c>
      <c r="B4" s="13">
        <f>'1. North'!B4+'2. North Central'!B4+'3. Southwest'!B4+'4. South Central'!B4+'5. Southeast'!B4+'6. East'!B4</f>
        <v>139501</v>
      </c>
      <c r="C4" s="13">
        <f>'1. North'!C4+'2. North Central'!C4+'3. Southwest'!C4+'4. South Central'!C4+'5. Southeast'!C4+'6. East'!C4</f>
        <v>140313</v>
      </c>
      <c r="D4" s="13">
        <f>'1. North'!D4+'2. North Central'!D4+'3. Southwest'!D4+'4. South Central'!D4+'5. Southeast'!D4+'6. East'!D4</f>
        <v>140897</v>
      </c>
      <c r="E4" s="13">
        <f>'1. North'!E4+'2. North Central'!E4+'3. Southwest'!E4+'4. South Central'!E4+'5. Southeast'!E4+'6. East'!E4</f>
        <v>141362</v>
      </c>
      <c r="F4" s="13">
        <f>'1. North'!F4+'2. North Central'!F4+'3. Southwest'!F4+'4. South Central'!F4+'5. Southeast'!F4+'6. East'!F4</f>
        <v>141780</v>
      </c>
      <c r="G4" s="13">
        <f>'1. North'!G4+'2. North Central'!G4+'3. Southwest'!G4+'4. South Central'!G4+'5. Southeast'!G4+'6. East'!G4</f>
        <v>142211</v>
      </c>
      <c r="H4" s="13">
        <f>'1. North'!H4+'2. North Central'!H4+'3. Southwest'!H4+'4. South Central'!H4+'5. Southeast'!H4+'6. East'!H4</f>
        <v>142698</v>
      </c>
      <c r="I4" s="13">
        <f>'1. North'!I4+'2. North Central'!I4+'3. Southwest'!I4+'4. South Central'!I4+'5. Southeast'!I4+'6. East'!I4</f>
        <v>143261</v>
      </c>
      <c r="J4" s="13">
        <f>'1. North'!J4+'2. North Central'!J4+'3. Southwest'!J4+'4. South Central'!J4+'5. Southeast'!J4+'6. East'!J4</f>
        <v>143925</v>
      </c>
      <c r="K4" s="13">
        <f>'1. North'!K4+'2. North Central'!K4+'3. Southwest'!K4+'4. South Central'!K4+'5. Southeast'!K4+'6. East'!K4</f>
        <v>144692</v>
      </c>
      <c r="L4" s="13">
        <f>'1. North'!L4+'2. North Central'!L4+'3. Southwest'!L4+'4. South Central'!L4+'5. Southeast'!L4+'6. East'!L4</f>
        <v>145565</v>
      </c>
      <c r="M4" s="12"/>
      <c r="N4" s="13">
        <f t="shared" si="0"/>
        <v>6064</v>
      </c>
      <c r="O4" s="14">
        <f t="shared" si="1"/>
        <v>4.346922244284987E-2</v>
      </c>
      <c r="P4" s="14">
        <f t="shared" si="2"/>
        <v>4.2641610273983499E-3</v>
      </c>
    </row>
    <row r="5" spans="1:16" ht="15" customHeight="1" x14ac:dyDescent="0.2">
      <c r="A5" s="10" t="s">
        <v>7</v>
      </c>
      <c r="B5" s="17">
        <f>'1. North'!B5+'2. North Central'!B5+'3. Southwest'!B5+'4. South Central'!B5+'5. Southeast'!B5+'6. East'!B5</f>
        <v>157505</v>
      </c>
      <c r="C5" s="17">
        <f>'1. North'!C5+'2. North Central'!C5+'3. Southwest'!C5+'4. South Central'!C5+'5. Southeast'!C5+'6. East'!C5</f>
        <v>157320</v>
      </c>
      <c r="D5" s="17">
        <f>'1. North'!D5+'2. North Central'!D5+'3. Southwest'!D5+'4. South Central'!D5+'5. Southeast'!D5+'6. East'!D5</f>
        <v>157330</v>
      </c>
      <c r="E5" s="17">
        <f>'1. North'!E5+'2. North Central'!E5+'3. Southwest'!E5+'4. South Central'!E5+'5. Southeast'!E5+'6. East'!E5</f>
        <v>157457</v>
      </c>
      <c r="F5" s="17">
        <f>'1. North'!F5+'2. North Central'!F5+'3. Southwest'!F5+'4. South Central'!F5+'5. Southeast'!F5+'6. East'!F5</f>
        <v>157647</v>
      </c>
      <c r="G5" s="17">
        <f>'1. North'!G5+'2. North Central'!G5+'3. Southwest'!G5+'4. South Central'!G5+'5. Southeast'!G5+'6. East'!G5</f>
        <v>157888</v>
      </c>
      <c r="H5" s="17">
        <f>'1. North'!H5+'2. North Central'!H5+'3. Southwest'!H5+'4. South Central'!H5+'5. Southeast'!H5+'6. East'!H5</f>
        <v>158169</v>
      </c>
      <c r="I5" s="17">
        <f>'1. North'!I5+'2. North Central'!I5+'3. Southwest'!I5+'4. South Central'!I5+'5. Southeast'!I5+'6. East'!I5</f>
        <v>158493</v>
      </c>
      <c r="J5" s="17">
        <f>'1. North'!J5+'2. North Central'!J5+'3. Southwest'!J5+'4. South Central'!J5+'5. Southeast'!J5+'6. East'!J5</f>
        <v>158860</v>
      </c>
      <c r="K5" s="17">
        <f>'1. North'!K5+'2. North Central'!K5+'3. Southwest'!K5+'4. South Central'!K5+'5. Southeast'!K5+'6. East'!K5</f>
        <v>159288</v>
      </c>
      <c r="L5" s="17">
        <f>'1. North'!L5+'2. North Central'!L5+'3. Southwest'!L5+'4. South Central'!L5+'5. Southeast'!L5+'6. East'!L5</f>
        <v>159781</v>
      </c>
      <c r="M5" s="16"/>
      <c r="N5" s="17">
        <f t="shared" si="0"/>
        <v>2276</v>
      </c>
      <c r="O5" s="18">
        <f t="shared" si="1"/>
        <v>1.4450334910002856E-2</v>
      </c>
      <c r="P5" s="18">
        <f t="shared" si="2"/>
        <v>1.4357220481127086E-3</v>
      </c>
    </row>
    <row r="6" spans="1:16" ht="15" customHeight="1" x14ac:dyDescent="0.2">
      <c r="A6" s="9" t="s">
        <v>8</v>
      </c>
      <c r="B6" s="13">
        <f>'1. North'!B6+'2. North Central'!B6+'3. Southwest'!B6+'4. South Central'!B6+'5. Southeast'!B6+'6. East'!B6</f>
        <v>137009</v>
      </c>
      <c r="C6" s="13">
        <f>'1. North'!C6+'2. North Central'!C6+'3. Southwest'!C6+'4. South Central'!C6+'5. Southeast'!C6+'6. East'!C6</f>
        <v>140834</v>
      </c>
      <c r="D6" s="13">
        <f>'1. North'!D6+'2. North Central'!D6+'3. Southwest'!D6+'4. South Central'!D6+'5. Southeast'!D6+'6. East'!D6</f>
        <v>143857</v>
      </c>
      <c r="E6" s="13">
        <f>'1. North'!E6+'2. North Central'!E6+'3. Southwest'!E6+'4. South Central'!E6+'5. Southeast'!E6+'6. East'!E6</f>
        <v>146273</v>
      </c>
      <c r="F6" s="13">
        <f>'1. North'!F6+'2. North Central'!F6+'3. Southwest'!F6+'4. South Central'!F6+'5. Southeast'!F6+'6. East'!F6</f>
        <v>148223</v>
      </c>
      <c r="G6" s="13">
        <f>'1. North'!G6+'2. North Central'!G6+'3. Southwest'!G6+'4. South Central'!G6+'5. Southeast'!G6+'6. East'!G6</f>
        <v>149823</v>
      </c>
      <c r="H6" s="13">
        <f>'1. North'!H6+'2. North Central'!H6+'3. Southwest'!H6+'4. South Central'!H6+'5. Southeast'!H6+'6. East'!H6</f>
        <v>151150</v>
      </c>
      <c r="I6" s="13">
        <f>'1. North'!I6+'2. North Central'!I6+'3. Southwest'!I6+'4. South Central'!I6+'5. Southeast'!I6+'6. East'!I6</f>
        <v>152275</v>
      </c>
      <c r="J6" s="13">
        <f>'1. North'!J6+'2. North Central'!J6+'3. Southwest'!J6+'4. South Central'!J6+'5. Southeast'!J6+'6. East'!J6</f>
        <v>153229</v>
      </c>
      <c r="K6" s="13">
        <f>'1. North'!K6+'2. North Central'!K6+'3. Southwest'!K6+'4. South Central'!K6+'5. Southeast'!K6+'6. East'!K6</f>
        <v>154069</v>
      </c>
      <c r="L6" s="13">
        <f>'1. North'!L6+'2. North Central'!L6+'3. Southwest'!L6+'4. South Central'!L6+'5. Southeast'!L6+'6. East'!L6</f>
        <v>154823</v>
      </c>
      <c r="M6" s="12"/>
      <c r="N6" s="13">
        <f t="shared" si="0"/>
        <v>17814</v>
      </c>
      <c r="O6" s="14">
        <f t="shared" si="1"/>
        <v>0.13002065557737083</v>
      </c>
      <c r="P6" s="14">
        <f t="shared" si="2"/>
        <v>1.229860460650456E-2</v>
      </c>
    </row>
    <row r="7" spans="1:16" ht="15" customHeight="1" x14ac:dyDescent="0.2">
      <c r="A7" s="10" t="s">
        <v>9</v>
      </c>
      <c r="B7" s="17">
        <f>'1. North'!B7+'2. North Central'!B7+'3. Southwest'!B7+'4. South Central'!B7+'5. Southeast'!B7+'6. East'!B7</f>
        <v>131980</v>
      </c>
      <c r="C7" s="17">
        <f>'1. North'!C7+'2. North Central'!C7+'3. Southwest'!C7+'4. South Central'!C7+'5. Southeast'!C7+'6. East'!C7</f>
        <v>134857</v>
      </c>
      <c r="D7" s="17">
        <f>'1. North'!D7+'2. North Central'!D7+'3. Southwest'!D7+'4. South Central'!D7+'5. Southeast'!D7+'6. East'!D7</f>
        <v>137917</v>
      </c>
      <c r="E7" s="17">
        <f>'1. North'!E7+'2. North Central'!E7+'3. Southwest'!E7+'4. South Central'!E7+'5. Southeast'!E7+'6. East'!E7</f>
        <v>140964</v>
      </c>
      <c r="F7" s="17">
        <f>'1. North'!F7+'2. North Central'!F7+'3. Southwest'!F7+'4. South Central'!F7+'5. Southeast'!F7+'6. East'!F7</f>
        <v>143883</v>
      </c>
      <c r="G7" s="17">
        <f>'1. North'!G7+'2. North Central'!G7+'3. Southwest'!G7+'4. South Central'!G7+'5. Southeast'!G7+'6. East'!G7</f>
        <v>146604</v>
      </c>
      <c r="H7" s="17">
        <f>'1. North'!H7+'2. North Central'!H7+'3. Southwest'!H7+'4. South Central'!H7+'5. Southeast'!H7+'6. East'!H7</f>
        <v>149095</v>
      </c>
      <c r="I7" s="17">
        <f>'1. North'!I7+'2. North Central'!I7+'3. Southwest'!I7+'4. South Central'!I7+'5. Southeast'!I7+'6. East'!I7</f>
        <v>151351</v>
      </c>
      <c r="J7" s="17">
        <f>'1. North'!J7+'2. North Central'!J7+'3. Southwest'!J7+'4. South Central'!J7+'5. Southeast'!J7+'6. East'!J7</f>
        <v>153383</v>
      </c>
      <c r="K7" s="17">
        <f>'1. North'!K7+'2. North Central'!K7+'3. Southwest'!K7+'4. South Central'!K7+'5. Southeast'!K7+'6. East'!K7</f>
        <v>155191</v>
      </c>
      <c r="L7" s="17">
        <f>'1. North'!L7+'2. North Central'!L7+'3. Southwest'!L7+'4. South Central'!L7+'5. Southeast'!L7+'6. East'!L7</f>
        <v>156807</v>
      </c>
      <c r="M7" s="16"/>
      <c r="N7" s="17">
        <f t="shared" si="0"/>
        <v>24827</v>
      </c>
      <c r="O7" s="18">
        <f t="shared" si="1"/>
        <v>0.18811183512653432</v>
      </c>
      <c r="P7" s="18">
        <f t="shared" si="2"/>
        <v>1.7385941639149527E-2</v>
      </c>
    </row>
    <row r="8" spans="1:16" ht="15" customHeight="1" x14ac:dyDescent="0.2">
      <c r="A8" s="9" t="s">
        <v>10</v>
      </c>
      <c r="B8" s="13">
        <f>'1. North'!B8+'2. North Central'!B8+'3. Southwest'!B8+'4. South Central'!B8+'5. Southeast'!B8+'6. East'!B8</f>
        <v>134232</v>
      </c>
      <c r="C8" s="13">
        <f>'1. North'!C8+'2. North Central'!C8+'3. Southwest'!C8+'4. South Central'!C8+'5. Southeast'!C8+'6. East'!C8</f>
        <v>135654</v>
      </c>
      <c r="D8" s="13">
        <f>'1. North'!D8+'2. North Central'!D8+'3. Southwest'!D8+'4. South Central'!D8+'5. Southeast'!D8+'6. East'!D8</f>
        <v>137356</v>
      </c>
      <c r="E8" s="13">
        <f>'1. North'!E8+'2. North Central'!E8+'3. Southwest'!E8+'4. South Central'!E8+'5. Southeast'!E8+'6. East'!E8</f>
        <v>139336</v>
      </c>
      <c r="F8" s="13">
        <f>'1. North'!F8+'2. North Central'!F8+'3. Southwest'!F8+'4. South Central'!F8+'5. Southeast'!F8+'6. East'!F8</f>
        <v>141526</v>
      </c>
      <c r="G8" s="13">
        <f>'1. North'!G8+'2. North Central'!G8+'3. Southwest'!G8+'4. South Central'!G8+'5. Southeast'!G8+'6. East'!G8</f>
        <v>143857</v>
      </c>
      <c r="H8" s="13">
        <f>'1. North'!H8+'2. North Central'!H8+'3. Southwest'!H8+'4. South Central'!H8+'5. Southeast'!H8+'6. East'!H8</f>
        <v>146258</v>
      </c>
      <c r="I8" s="13">
        <f>'1. North'!I8+'2. North Central'!I8+'3. Southwest'!I8+'4. South Central'!I8+'5. Southeast'!I8+'6. East'!I8</f>
        <v>148675</v>
      </c>
      <c r="J8" s="13">
        <f>'1. North'!J8+'2. North Central'!J8+'3. Southwest'!J8+'4. South Central'!J8+'5. Southeast'!J8+'6. East'!J8</f>
        <v>151053</v>
      </c>
      <c r="K8" s="13">
        <f>'1. North'!K8+'2. North Central'!K8+'3. Southwest'!K8+'4. South Central'!K8+'5. Southeast'!K8+'6. East'!K8</f>
        <v>153361</v>
      </c>
      <c r="L8" s="13">
        <f>'1. North'!L8+'2. North Central'!L8+'3. Southwest'!L8+'4. South Central'!L8+'5. Southeast'!L8+'6. East'!L8</f>
        <v>155561</v>
      </c>
      <c r="M8" s="12"/>
      <c r="N8" s="13">
        <f t="shared" si="0"/>
        <v>21329</v>
      </c>
      <c r="O8" s="14">
        <f t="shared" si="1"/>
        <v>0.15889653733833958</v>
      </c>
      <c r="P8" s="14">
        <f t="shared" si="2"/>
        <v>1.4856100104314374E-2</v>
      </c>
    </row>
    <row r="9" spans="1:16" ht="15" customHeight="1" x14ac:dyDescent="0.2">
      <c r="A9" s="10" t="s">
        <v>11</v>
      </c>
      <c r="B9" s="17">
        <f>'1. North'!B9+'2. North Central'!B9+'3. Southwest'!B9+'4. South Central'!B9+'5. Southeast'!B9+'6. East'!B9</f>
        <v>133188</v>
      </c>
      <c r="C9" s="17">
        <f>'1. North'!C9+'2. North Central'!C9+'3. Southwest'!C9+'4. South Central'!C9+'5. Southeast'!C9+'6. East'!C9</f>
        <v>135977</v>
      </c>
      <c r="D9" s="17">
        <f>'1. North'!D9+'2. North Central'!D9+'3. Southwest'!D9+'4. South Central'!D9+'5. Southeast'!D9+'6. East'!D9</f>
        <v>138494</v>
      </c>
      <c r="E9" s="17">
        <f>'1. North'!E9+'2. North Central'!E9+'3. Southwest'!E9+'4. South Central'!E9+'5. Southeast'!E9+'6. East'!E9</f>
        <v>140840</v>
      </c>
      <c r="F9" s="17">
        <f>'1. North'!F9+'2. North Central'!F9+'3. Southwest'!F9+'4. South Central'!F9+'5. Southeast'!F9+'6. East'!F9</f>
        <v>143107</v>
      </c>
      <c r="G9" s="17">
        <f>'1. North'!G9+'2. North Central'!G9+'3. Southwest'!G9+'4. South Central'!G9+'5. Southeast'!G9+'6. East'!G9</f>
        <v>145353</v>
      </c>
      <c r="H9" s="17">
        <f>'1. North'!H9+'2. North Central'!H9+'3. Southwest'!H9+'4. South Central'!H9+'5. Southeast'!H9+'6. East'!H9</f>
        <v>147612</v>
      </c>
      <c r="I9" s="17">
        <f>'1. North'!I9+'2. North Central'!I9+'3. Southwest'!I9+'4. South Central'!I9+'5. Southeast'!I9+'6. East'!I9</f>
        <v>149891</v>
      </c>
      <c r="J9" s="17">
        <f>'1. North'!J9+'2. North Central'!J9+'3. Southwest'!J9+'4. South Central'!J9+'5. Southeast'!J9+'6. East'!J9</f>
        <v>152194</v>
      </c>
      <c r="K9" s="17">
        <f>'1. North'!K9+'2. North Central'!K9+'3. Southwest'!K9+'4. South Central'!K9+'5. Southeast'!K9+'6. East'!K9</f>
        <v>154500</v>
      </c>
      <c r="L9" s="17">
        <f>'1. North'!L9+'2. North Central'!L9+'3. Southwest'!L9+'4. South Central'!L9+'5. Southeast'!L9+'6. East'!L9</f>
        <v>156809</v>
      </c>
      <c r="M9" s="16"/>
      <c r="N9" s="17">
        <f t="shared" si="0"/>
        <v>23621</v>
      </c>
      <c r="O9" s="18">
        <f t="shared" si="1"/>
        <v>0.17735081238550018</v>
      </c>
      <c r="P9" s="18">
        <f t="shared" si="2"/>
        <v>1.6460692644817199E-2</v>
      </c>
    </row>
    <row r="10" spans="1:16" ht="15" customHeight="1" x14ac:dyDescent="0.2">
      <c r="A10" s="9" t="s">
        <v>12</v>
      </c>
      <c r="B10" s="13">
        <f>'1. North'!B10+'2. North Central'!B10+'3. Southwest'!B10+'4. South Central'!B10+'5. Southeast'!B10+'6. East'!B10</f>
        <v>134631</v>
      </c>
      <c r="C10" s="13">
        <f>'1. North'!C10+'2. North Central'!C10+'3. Southwest'!C10+'4. South Central'!C10+'5. Southeast'!C10+'6. East'!C10</f>
        <v>136277</v>
      </c>
      <c r="D10" s="13">
        <f>'1. North'!D10+'2. North Central'!D10+'3. Southwest'!D10+'4. South Central'!D10+'5. Southeast'!D10+'6. East'!D10</f>
        <v>138143</v>
      </c>
      <c r="E10" s="13">
        <f>'1. North'!E10+'2. North Central'!E10+'3. Southwest'!E10+'4. South Central'!E10+'5. Southeast'!E10+'6. East'!E10</f>
        <v>140134</v>
      </c>
      <c r="F10" s="13">
        <f>'1. North'!F10+'2. North Central'!F10+'3. Southwest'!F10+'4. South Central'!F10+'5. Southeast'!F10+'6. East'!F10</f>
        <v>142194</v>
      </c>
      <c r="G10" s="13">
        <f>'1. North'!G10+'2. North Central'!G10+'3. Southwest'!G10+'4. South Central'!G10+'5. Southeast'!G10+'6. East'!G10</f>
        <v>144288</v>
      </c>
      <c r="H10" s="13">
        <f>'1. North'!H10+'2. North Central'!H10+'3. Southwest'!H10+'4. South Central'!H10+'5. Southeast'!H10+'6. East'!H10</f>
        <v>146410</v>
      </c>
      <c r="I10" s="13">
        <f>'1. North'!I10+'2. North Central'!I10+'3. Southwest'!I10+'4. South Central'!I10+'5. Southeast'!I10+'6. East'!I10</f>
        <v>148548</v>
      </c>
      <c r="J10" s="13">
        <f>'1. North'!J10+'2. North Central'!J10+'3. Southwest'!J10+'4. South Central'!J10+'5. Southeast'!J10+'6. East'!J10</f>
        <v>150716</v>
      </c>
      <c r="K10" s="13">
        <f>'1. North'!K10+'2. North Central'!K10+'3. Southwest'!K10+'4. South Central'!K10+'5. Southeast'!K10+'6. East'!K10</f>
        <v>152900</v>
      </c>
      <c r="L10" s="13">
        <f>'1. North'!L10+'2. North Central'!L10+'3. Southwest'!L10+'4. South Central'!L10+'5. Southeast'!L10+'6. East'!L10</f>
        <v>155103</v>
      </c>
      <c r="M10" s="12"/>
      <c r="N10" s="13">
        <f t="shared" si="0"/>
        <v>20472</v>
      </c>
      <c r="O10" s="14">
        <f t="shared" si="1"/>
        <v>0.15206007531697752</v>
      </c>
      <c r="P10" s="14">
        <f t="shared" si="2"/>
        <v>1.4255829781980367E-2</v>
      </c>
    </row>
    <row r="11" spans="1:16" ht="15" customHeight="1" x14ac:dyDescent="0.2">
      <c r="A11" s="10" t="s">
        <v>13</v>
      </c>
      <c r="B11" s="17">
        <f>'1. North'!B11+'2. North Central'!B11+'3. Southwest'!B11+'4. South Central'!B11+'5. Southeast'!B11+'6. East'!B11</f>
        <v>121929</v>
      </c>
      <c r="C11" s="17">
        <f>'1. North'!C11+'2. North Central'!C11+'3. Southwest'!C11+'4. South Central'!C11+'5. Southeast'!C11+'6. East'!C11</f>
        <v>125372</v>
      </c>
      <c r="D11" s="17">
        <f>'1. North'!D11+'2. North Central'!D11+'3. Southwest'!D11+'4. South Central'!D11+'5. Southeast'!D11+'6. East'!D11</f>
        <v>128438</v>
      </c>
      <c r="E11" s="17">
        <f>'1. North'!E11+'2. North Central'!E11+'3. Southwest'!E11+'4. South Central'!E11+'5. Southeast'!E11+'6. East'!E11</f>
        <v>131251</v>
      </c>
      <c r="F11" s="17">
        <f>'1. North'!F11+'2. North Central'!F11+'3. Southwest'!F11+'4. South Central'!F11+'5. Southeast'!F11+'6. East'!F11</f>
        <v>133891</v>
      </c>
      <c r="G11" s="17">
        <f>'1. North'!G11+'2. North Central'!G11+'3. Southwest'!G11+'4. South Central'!G11+'5. Southeast'!G11+'6. East'!G11</f>
        <v>136402</v>
      </c>
      <c r="H11" s="17">
        <f>'1. North'!H11+'2. North Central'!H11+'3. Southwest'!H11+'4. South Central'!H11+'5. Southeast'!H11+'6. East'!H11</f>
        <v>138822</v>
      </c>
      <c r="I11" s="17">
        <f>'1. North'!I11+'2. North Central'!I11+'3. Southwest'!I11+'4. South Central'!I11+'5. Southeast'!I11+'6. East'!I11</f>
        <v>141174</v>
      </c>
      <c r="J11" s="17">
        <f>'1. North'!J11+'2. North Central'!J11+'3. Southwest'!J11+'4. South Central'!J11+'5. Southeast'!J11+'6. East'!J11</f>
        <v>143473</v>
      </c>
      <c r="K11" s="17">
        <f>'1. North'!K11+'2. North Central'!K11+'3. Southwest'!K11+'4. South Central'!K11+'5. Southeast'!K11+'6. East'!K11</f>
        <v>145733</v>
      </c>
      <c r="L11" s="17">
        <f>'1. North'!L11+'2. North Central'!L11+'3. Southwest'!L11+'4. South Central'!L11+'5. Southeast'!L11+'6. East'!L11</f>
        <v>147972</v>
      </c>
      <c r="M11" s="16"/>
      <c r="N11" s="17">
        <f t="shared" si="0"/>
        <v>26043</v>
      </c>
      <c r="O11" s="18">
        <f t="shared" si="1"/>
        <v>0.21359151637428339</v>
      </c>
      <c r="P11" s="18">
        <f t="shared" si="2"/>
        <v>1.9547004951756763E-2</v>
      </c>
    </row>
    <row r="12" spans="1:16" ht="15" customHeight="1" x14ac:dyDescent="0.2">
      <c r="A12" s="9" t="s">
        <v>14</v>
      </c>
      <c r="B12" s="13">
        <f>'1. North'!B12+'2. North Central'!B12+'3. Southwest'!B12+'4. South Central'!B12+'5. Southeast'!B12+'6. East'!B12</f>
        <v>113597</v>
      </c>
      <c r="C12" s="13">
        <f>'1. North'!C12+'2. North Central'!C12+'3. Southwest'!C12+'4. South Central'!C12+'5. Southeast'!C12+'6. East'!C12</f>
        <v>115843</v>
      </c>
      <c r="D12" s="13">
        <f>'1. North'!D12+'2. North Central'!D12+'3. Southwest'!D12+'4. South Central'!D12+'5. Southeast'!D12+'6. East'!D12</f>
        <v>118313</v>
      </c>
      <c r="E12" s="13">
        <f>'1. North'!E12+'2. North Central'!E12+'3. Southwest'!E12+'4. South Central'!E12+'5. Southeast'!E12+'6. East'!E12</f>
        <v>120885</v>
      </c>
      <c r="F12" s="13">
        <f>'1. North'!F12+'2. North Central'!F12+'3. Southwest'!F12+'4. South Central'!F12+'5. Southeast'!F12+'6. East'!F12</f>
        <v>123498</v>
      </c>
      <c r="G12" s="13">
        <f>'1. North'!G12+'2. North Central'!G12+'3. Southwest'!G12+'4. South Central'!G12+'5. Southeast'!G12+'6. East'!G12</f>
        <v>126105</v>
      </c>
      <c r="H12" s="13">
        <f>'1. North'!H12+'2. North Central'!H12+'3. Southwest'!H12+'4. South Central'!H12+'5. Southeast'!H12+'6. East'!H12</f>
        <v>128682</v>
      </c>
      <c r="I12" s="13">
        <f>'1. North'!I12+'2. North Central'!I12+'3. Southwest'!I12+'4. South Central'!I12+'5. Southeast'!I12+'6. East'!I12</f>
        <v>131218</v>
      </c>
      <c r="J12" s="13">
        <f>'1. North'!J12+'2. North Central'!J12+'3. Southwest'!J12+'4. South Central'!J12+'5. Southeast'!J12+'6. East'!J12</f>
        <v>133700</v>
      </c>
      <c r="K12" s="13">
        <f>'1. North'!K12+'2. North Central'!K12+'3. Southwest'!K12+'4. South Central'!K12+'5. Southeast'!K12+'6. East'!K12</f>
        <v>136135</v>
      </c>
      <c r="L12" s="13">
        <f>'1. North'!L12+'2. North Central'!L12+'3. Southwest'!L12+'4. South Central'!L12+'5. Southeast'!L12+'6. East'!L12</f>
        <v>138526</v>
      </c>
      <c r="M12" s="12"/>
      <c r="N12" s="13">
        <f t="shared" si="0"/>
        <v>24929</v>
      </c>
      <c r="O12" s="14">
        <f t="shared" si="1"/>
        <v>0.21945121790188121</v>
      </c>
      <c r="P12" s="14">
        <f t="shared" si="2"/>
        <v>2.0038216361439209E-2</v>
      </c>
    </row>
    <row r="13" spans="1:16" ht="15" customHeight="1" x14ac:dyDescent="0.2">
      <c r="A13" s="10" t="s">
        <v>15</v>
      </c>
      <c r="B13" s="17">
        <f>'1. North'!B13+'2. North Central'!B13+'3. Southwest'!B13+'4. South Central'!B13+'5. Southeast'!B13+'6. East'!B13</f>
        <v>110791</v>
      </c>
      <c r="C13" s="17">
        <f>'1. North'!C13+'2. North Central'!C13+'3. Southwest'!C13+'4. South Central'!C13+'5. Southeast'!C13+'6. East'!C13</f>
        <v>112540</v>
      </c>
      <c r="D13" s="17">
        <f>'1. North'!D13+'2. North Central'!D13+'3. Southwest'!D13+'4. South Central'!D13+'5. Southeast'!D13+'6. East'!D13</f>
        <v>114376</v>
      </c>
      <c r="E13" s="17">
        <f>'1. North'!E13+'2. North Central'!E13+'3. Southwest'!E13+'4. South Central'!E13+'5. Southeast'!E13+'6. East'!E13</f>
        <v>116322</v>
      </c>
      <c r="F13" s="17">
        <f>'1. North'!F13+'2. North Central'!F13+'3. Southwest'!F13+'4. South Central'!F13+'5. Southeast'!F13+'6. East'!F13</f>
        <v>118377</v>
      </c>
      <c r="G13" s="17">
        <f>'1. North'!G13+'2. North Central'!G13+'3. Southwest'!G13+'4. South Central'!G13+'5. Southeast'!G13+'6. East'!G13</f>
        <v>120522</v>
      </c>
      <c r="H13" s="17">
        <f>'1. North'!H13+'2. North Central'!H13+'3. Southwest'!H13+'4. South Central'!H13+'5. Southeast'!H13+'6. East'!H13</f>
        <v>122744</v>
      </c>
      <c r="I13" s="17">
        <f>'1. North'!I13+'2. North Central'!I13+'3. Southwest'!I13+'4. South Central'!I13+'5. Southeast'!I13+'6. East'!I13</f>
        <v>125011</v>
      </c>
      <c r="J13" s="17">
        <f>'1. North'!J13+'2. North Central'!J13+'3. Southwest'!J13+'4. South Central'!J13+'5. Southeast'!J13+'6. East'!J13</f>
        <v>127312</v>
      </c>
      <c r="K13" s="17">
        <f>'1. North'!K13+'2. North Central'!K13+'3. Southwest'!K13+'4. South Central'!K13+'5. Southeast'!K13+'6. East'!K13</f>
        <v>129626</v>
      </c>
      <c r="L13" s="17">
        <f>'1. North'!L13+'2. North Central'!L13+'3. Southwest'!L13+'4. South Central'!L13+'5. Southeast'!L13+'6. East'!L13</f>
        <v>131949</v>
      </c>
      <c r="M13" s="16"/>
      <c r="N13" s="17">
        <f t="shared" si="0"/>
        <v>21158</v>
      </c>
      <c r="O13" s="18">
        <f t="shared" si="1"/>
        <v>0.19097219088193085</v>
      </c>
      <c r="P13" s="18">
        <f t="shared" si="2"/>
        <v>1.763061034440816E-2</v>
      </c>
    </row>
    <row r="14" spans="1:16" ht="15" customHeight="1" x14ac:dyDescent="0.2">
      <c r="A14" s="9" t="s">
        <v>16</v>
      </c>
      <c r="B14" s="13">
        <f>'1. North'!B14+'2. North Central'!B14+'3. Southwest'!B14+'4. South Central'!B14+'5. Southeast'!B14+'6. East'!B14</f>
        <v>121606</v>
      </c>
      <c r="C14" s="13">
        <f>'1. North'!C14+'2. North Central'!C14+'3. Southwest'!C14+'4. South Central'!C14+'5. Southeast'!C14+'6. East'!C14</f>
        <v>121405</v>
      </c>
      <c r="D14" s="13">
        <f>'1. North'!D14+'2. North Central'!D14+'3. Southwest'!D14+'4. South Central'!D14+'5. Southeast'!D14+'6. East'!D14</f>
        <v>121589</v>
      </c>
      <c r="E14" s="13">
        <f>'1. North'!E14+'2. North Central'!E14+'3. Southwest'!E14+'4. South Central'!E14+'5. Southeast'!E14+'6. East'!E14</f>
        <v>122102</v>
      </c>
      <c r="F14" s="13">
        <f>'1. North'!F14+'2. North Central'!F14+'3. Southwest'!F14+'4. South Central'!F14+'5. Southeast'!F14+'6. East'!F14</f>
        <v>122889</v>
      </c>
      <c r="G14" s="13">
        <f>'1. North'!G14+'2. North Central'!G14+'3. Southwest'!G14+'4. South Central'!G14+'5. Southeast'!G14+'6. East'!G14</f>
        <v>123923</v>
      </c>
      <c r="H14" s="13">
        <f>'1. North'!H14+'2. North Central'!H14+'3. Southwest'!H14+'4. South Central'!H14+'5. Southeast'!H14+'6. East'!H14</f>
        <v>125166</v>
      </c>
      <c r="I14" s="13">
        <f>'1. North'!I14+'2. North Central'!I14+'3. Southwest'!I14+'4. South Central'!I14+'5. Southeast'!I14+'6. East'!I14</f>
        <v>126596</v>
      </c>
      <c r="J14" s="13">
        <f>'1. North'!J14+'2. North Central'!J14+'3. Southwest'!J14+'4. South Central'!J14+'5. Southeast'!J14+'6. East'!J14</f>
        <v>128171</v>
      </c>
      <c r="K14" s="13">
        <f>'1. North'!K14+'2. North Central'!K14+'3. Southwest'!K14+'4. South Central'!K14+'5. Southeast'!K14+'6. East'!K14</f>
        <v>129879</v>
      </c>
      <c r="L14" s="13">
        <f>'1. North'!L14+'2. North Central'!L14+'3. Southwest'!L14+'4. South Central'!L14+'5. Southeast'!L14+'6. East'!L14</f>
        <v>131685</v>
      </c>
      <c r="M14" s="12"/>
      <c r="N14" s="13">
        <f t="shared" si="0"/>
        <v>10079</v>
      </c>
      <c r="O14" s="14">
        <f t="shared" si="1"/>
        <v>8.2882423564626745E-2</v>
      </c>
      <c r="P14" s="14">
        <f t="shared" si="2"/>
        <v>7.994425788966808E-3</v>
      </c>
    </row>
    <row r="15" spans="1:16" ht="15" customHeight="1" x14ac:dyDescent="0.2">
      <c r="A15" s="10" t="s">
        <v>17</v>
      </c>
      <c r="B15" s="17">
        <f>'1. North'!B15+'2. North Central'!B15+'3. Southwest'!B15+'4. South Central'!B15+'5. Southeast'!B15+'6. East'!B15</f>
        <v>117031</v>
      </c>
      <c r="C15" s="17">
        <f>'1. North'!C15+'2. North Central'!C15+'3. Southwest'!C15+'4. South Central'!C15+'5. Southeast'!C15+'6. East'!C15</f>
        <v>118694</v>
      </c>
      <c r="D15" s="17">
        <f>'1. North'!D15+'2. North Central'!D15+'3. Southwest'!D15+'4. South Central'!D15+'5. Southeast'!D15+'6. East'!D15</f>
        <v>119955</v>
      </c>
      <c r="E15" s="17">
        <f>'1. North'!E15+'2. North Central'!E15+'3. Southwest'!E15+'4. South Central'!E15+'5. Southeast'!E15+'6. East'!E15</f>
        <v>120985</v>
      </c>
      <c r="F15" s="17">
        <f>'1. North'!F15+'2. North Central'!F15+'3. Southwest'!F15+'4. South Central'!F15+'5. Southeast'!F15+'6. East'!F15</f>
        <v>121894</v>
      </c>
      <c r="G15" s="17">
        <f>'1. North'!G15+'2. North Central'!G15+'3. Southwest'!G15+'4. South Central'!G15+'5. Southeast'!G15+'6. East'!G15</f>
        <v>122761</v>
      </c>
      <c r="H15" s="17">
        <f>'1. North'!H15+'2. North Central'!H15+'3. Southwest'!H15+'4. South Central'!H15+'5. Southeast'!H15+'6. East'!H15</f>
        <v>123649</v>
      </c>
      <c r="I15" s="17">
        <f>'1. North'!I15+'2. North Central'!I15+'3. Southwest'!I15+'4. South Central'!I15+'5. Southeast'!I15+'6. East'!I15</f>
        <v>124590</v>
      </c>
      <c r="J15" s="17">
        <f>'1. North'!J15+'2. North Central'!J15+'3. Southwest'!J15+'4. South Central'!J15+'5. Southeast'!J15+'6. East'!J15</f>
        <v>125614</v>
      </c>
      <c r="K15" s="17">
        <f>'1. North'!K15+'2. North Central'!K15+'3. Southwest'!K15+'4. South Central'!K15+'5. Southeast'!K15+'6. East'!K15</f>
        <v>126727</v>
      </c>
      <c r="L15" s="17">
        <f>'1. North'!L15+'2. North Central'!L15+'3. Southwest'!L15+'4. South Central'!L15+'5. Southeast'!L15+'6. East'!L15</f>
        <v>127940</v>
      </c>
      <c r="M15" s="16"/>
      <c r="N15" s="17">
        <f t="shared" si="0"/>
        <v>10909</v>
      </c>
      <c r="O15" s="18">
        <f t="shared" si="1"/>
        <v>9.3214618348984452E-2</v>
      </c>
      <c r="P15" s="18">
        <f t="shared" si="2"/>
        <v>8.9520870915802409E-3</v>
      </c>
    </row>
    <row r="16" spans="1:16" ht="15" customHeight="1" x14ac:dyDescent="0.2">
      <c r="A16" s="9" t="s">
        <v>18</v>
      </c>
      <c r="B16" s="13">
        <f>'1. North'!B16+'2. North Central'!B16+'3. Southwest'!B16+'4. South Central'!B16+'5. Southeast'!B16+'6. East'!B16</f>
        <v>98053</v>
      </c>
      <c r="C16" s="13">
        <f>'1. North'!C16+'2. North Central'!C16+'3. Southwest'!C16+'4. South Central'!C16+'5. Southeast'!C16+'6. East'!C16</f>
        <v>100886</v>
      </c>
      <c r="D16" s="13">
        <f>'1. North'!D16+'2. North Central'!D16+'3. Southwest'!D16+'4. South Central'!D16+'5. Southeast'!D16+'6. East'!D16</f>
        <v>103439</v>
      </c>
      <c r="E16" s="13">
        <f>'1. North'!E16+'2. North Central'!E16+'3. Southwest'!E16+'4. South Central'!E16+'5. Southeast'!E16+'6. East'!E16</f>
        <v>105686</v>
      </c>
      <c r="F16" s="13">
        <f>'1. North'!F16+'2. North Central'!F16+'3. Southwest'!F16+'4. South Central'!F16+'5. Southeast'!F16+'6. East'!F16</f>
        <v>107648</v>
      </c>
      <c r="G16" s="13">
        <f>'1. North'!G16+'2. North Central'!G16+'3. Southwest'!G16+'4. South Central'!G16+'5. Southeast'!G16+'6. East'!G16</f>
        <v>109366</v>
      </c>
      <c r="H16" s="13">
        <f>'1. North'!H16+'2. North Central'!H16+'3. Southwest'!H16+'4. South Central'!H16+'5. Southeast'!H16+'6. East'!H16</f>
        <v>110884</v>
      </c>
      <c r="I16" s="13">
        <f>'1. North'!I16+'2. North Central'!I16+'3. Southwest'!I16+'4. South Central'!I16+'5. Southeast'!I16+'6. East'!I16</f>
        <v>112244</v>
      </c>
      <c r="J16" s="13">
        <f>'1. North'!J16+'2. North Central'!J16+'3. Southwest'!J16+'4. South Central'!J16+'5. Southeast'!J16+'6. East'!J16</f>
        <v>113496</v>
      </c>
      <c r="K16" s="13">
        <f>'1. North'!K16+'2. North Central'!K16+'3. Southwest'!K16+'4. South Central'!K16+'5. Southeast'!K16+'6. East'!K16</f>
        <v>114684</v>
      </c>
      <c r="L16" s="13">
        <f>'1. North'!L16+'2. North Central'!L16+'3. Southwest'!L16+'4. South Central'!L16+'5. Southeast'!L16+'6. East'!L16</f>
        <v>115832</v>
      </c>
      <c r="M16" s="12"/>
      <c r="N16" s="13">
        <f t="shared" si="0"/>
        <v>17779</v>
      </c>
      <c r="O16" s="14">
        <f t="shared" si="1"/>
        <v>0.1813203063649251</v>
      </c>
      <c r="P16" s="14">
        <f t="shared" si="2"/>
        <v>1.6802878335015148E-2</v>
      </c>
    </row>
    <row r="17" spans="1:16" ht="15" customHeight="1" x14ac:dyDescent="0.2">
      <c r="A17" s="10" t="s">
        <v>19</v>
      </c>
      <c r="B17" s="17">
        <f>'1. North'!B17+'2. North Central'!B17+'3. Southwest'!B17+'4. South Central'!B17+'5. Southeast'!B17+'6. East'!B17</f>
        <v>72090</v>
      </c>
      <c r="C17" s="17">
        <f>'1. North'!C17+'2. North Central'!C17+'3. Southwest'!C17+'4. South Central'!C17+'5. Southeast'!C17+'6. East'!C17</f>
        <v>74585</v>
      </c>
      <c r="D17" s="17">
        <f>'1. North'!D17+'2. North Central'!D17+'3. Southwest'!D17+'4. South Central'!D17+'5. Southeast'!D17+'6. East'!D17</f>
        <v>77043</v>
      </c>
      <c r="E17" s="17">
        <f>'1. North'!E17+'2. North Central'!E17+'3. Southwest'!E17+'4. South Central'!E17+'5. Southeast'!E17+'6. East'!E17</f>
        <v>79413</v>
      </c>
      <c r="F17" s="17">
        <f>'1. North'!F17+'2. North Central'!F17+'3. Southwest'!F17+'4. South Central'!F17+'5. Southeast'!F17+'6. East'!F17</f>
        <v>81655</v>
      </c>
      <c r="G17" s="17">
        <f>'1. North'!G17+'2. North Central'!G17+'3. Southwest'!G17+'4. South Central'!G17+'5. Southeast'!G17+'6. East'!G17</f>
        <v>83751</v>
      </c>
      <c r="H17" s="17">
        <f>'1. North'!H17+'2. North Central'!H17+'3. Southwest'!H17+'4. South Central'!H17+'5. Southeast'!H17+'6. East'!H17</f>
        <v>85688</v>
      </c>
      <c r="I17" s="17">
        <f>'1. North'!I17+'2. North Central'!I17+'3. Southwest'!I17+'4. South Central'!I17+'5. Southeast'!I17+'6. East'!I17</f>
        <v>87463</v>
      </c>
      <c r="J17" s="17">
        <f>'1. North'!J17+'2. North Central'!J17+'3. Southwest'!J17+'4. South Central'!J17+'5. Southeast'!J17+'6. East'!J17</f>
        <v>89083</v>
      </c>
      <c r="K17" s="17">
        <f>'1. North'!K17+'2. North Central'!K17+'3. Southwest'!K17+'4. South Central'!K17+'5. Southeast'!K17+'6. East'!K17</f>
        <v>90562</v>
      </c>
      <c r="L17" s="17">
        <f>'1. North'!L17+'2. North Central'!L17+'3. Southwest'!L17+'4. South Central'!L17+'5. Southeast'!L17+'6. East'!L17</f>
        <v>91920</v>
      </c>
      <c r="M17" s="16"/>
      <c r="N17" s="17">
        <f t="shared" si="0"/>
        <v>19830</v>
      </c>
      <c r="O17" s="18">
        <f t="shared" si="1"/>
        <v>0.27507282563462337</v>
      </c>
      <c r="P17" s="18">
        <f t="shared" si="2"/>
        <v>2.459798870135077E-2</v>
      </c>
    </row>
    <row r="18" spans="1:16" ht="15" customHeight="1" x14ac:dyDescent="0.2">
      <c r="A18" s="9" t="s">
        <v>20</v>
      </c>
      <c r="B18" s="13">
        <f>'1. North'!B18+'2. North Central'!B18+'3. Southwest'!B18+'4. South Central'!B18+'5. Southeast'!B18+'6. East'!B18</f>
        <v>42544</v>
      </c>
      <c r="C18" s="13">
        <f>'1. North'!C18+'2. North Central'!C18+'3. Southwest'!C18+'4. South Central'!C18+'5. Southeast'!C18+'6. East'!C18</f>
        <v>45446</v>
      </c>
      <c r="D18" s="13">
        <f>'1. North'!D18+'2. North Central'!D18+'3. Southwest'!D18+'4. South Central'!D18+'5. Southeast'!D18+'6. East'!D18</f>
        <v>48136</v>
      </c>
      <c r="E18" s="13">
        <f>'1. North'!E18+'2. North Central'!E18+'3. Southwest'!E18+'4. South Central'!E18+'5. Southeast'!E18+'6. East'!E18</f>
        <v>50653</v>
      </c>
      <c r="F18" s="13">
        <f>'1. North'!F18+'2. North Central'!F18+'3. Southwest'!F18+'4. South Central'!F18+'5. Southeast'!F18+'6. East'!F18</f>
        <v>53023</v>
      </c>
      <c r="G18" s="13">
        <f>'1. North'!G18+'2. North Central'!G18+'3. Southwest'!G18+'4. South Central'!G18+'5. Southeast'!G18+'6. East'!G18</f>
        <v>55258</v>
      </c>
      <c r="H18" s="13">
        <f>'1. North'!H18+'2. North Central'!H18+'3. Southwest'!H18+'4. South Central'!H18+'5. Southeast'!H18+'6. East'!H18</f>
        <v>57360</v>
      </c>
      <c r="I18" s="13">
        <f>'1. North'!I18+'2. North Central'!I18+'3. Southwest'!I18+'4. South Central'!I18+'5. Southeast'!I18+'6. East'!I18</f>
        <v>59329</v>
      </c>
      <c r="J18" s="13">
        <f>'1. North'!J18+'2. North Central'!J18+'3. Southwest'!J18+'4. South Central'!J18+'5. Southeast'!J18+'6. East'!J18</f>
        <v>61168</v>
      </c>
      <c r="K18" s="13">
        <f>'1. North'!K18+'2. North Central'!K18+'3. Southwest'!K18+'4. South Central'!K18+'5. Southeast'!K18+'6. East'!K18</f>
        <v>62878</v>
      </c>
      <c r="L18" s="13">
        <f>'1. North'!L18+'2. North Central'!L18+'3. Southwest'!L18+'4. South Central'!L18+'5. Southeast'!L18+'6. East'!L18</f>
        <v>64464</v>
      </c>
      <c r="M18" s="12"/>
      <c r="N18" s="13">
        <f t="shared" si="0"/>
        <v>21920</v>
      </c>
      <c r="O18" s="14">
        <f t="shared" si="1"/>
        <v>0.5152312899586311</v>
      </c>
      <c r="P18" s="14">
        <f t="shared" si="2"/>
        <v>4.2432380122049196E-2</v>
      </c>
    </row>
    <row r="19" spans="1:16" ht="15" customHeight="1" x14ac:dyDescent="0.2">
      <c r="A19" s="10" t="s">
        <v>21</v>
      </c>
      <c r="B19" s="17">
        <f>'1. North'!B19+'2. North Central'!B19+'3. Southwest'!B19+'4. South Central'!B19+'5. Southeast'!B19+'6. East'!B19</f>
        <v>32635</v>
      </c>
      <c r="C19" s="17">
        <f>'1. North'!C19+'2. North Central'!C19+'3. Southwest'!C19+'4. South Central'!C19+'5. Southeast'!C19+'6. East'!C19</f>
        <v>34748</v>
      </c>
      <c r="D19" s="17">
        <f>'1. North'!D19+'2. North Central'!D19+'3. Southwest'!D19+'4. South Central'!D19+'5. Southeast'!D19+'6. East'!D19</f>
        <v>37113</v>
      </c>
      <c r="E19" s="17">
        <f>'1. North'!E19+'2. North Central'!E19+'3. Southwest'!E19+'4. South Central'!E19+'5. Southeast'!E19+'6. East'!E19</f>
        <v>39646</v>
      </c>
      <c r="F19" s="17">
        <f>'1. North'!F19+'2. North Central'!F19+'3. Southwest'!F19+'4. South Central'!F19+'5. Southeast'!F19+'6. East'!F19</f>
        <v>42288</v>
      </c>
      <c r="G19" s="17">
        <f>'1. North'!G19+'2. North Central'!G19+'3. Southwest'!G19+'4. South Central'!G19+'5. Southeast'!G19+'6. East'!G19</f>
        <v>45008</v>
      </c>
      <c r="H19" s="17">
        <f>'1. North'!H19+'2. North Central'!H19+'3. Southwest'!H19+'4. South Central'!H19+'5. Southeast'!H19+'6. East'!H19</f>
        <v>47763</v>
      </c>
      <c r="I19" s="17">
        <f>'1. North'!I19+'2. North Central'!I19+'3. Southwest'!I19+'4. South Central'!I19+'5. Southeast'!I19+'6. East'!I19</f>
        <v>50521</v>
      </c>
      <c r="J19" s="17">
        <f>'1. North'!J19+'2. North Central'!J19+'3. Southwest'!J19+'4. South Central'!J19+'5. Southeast'!J19+'6. East'!J19</f>
        <v>53255</v>
      </c>
      <c r="K19" s="17">
        <f>'1. North'!K19+'2. North Central'!K19+'3. Southwest'!K19+'4. South Central'!K19+'5. Southeast'!K19+'6. East'!K19</f>
        <v>55945</v>
      </c>
      <c r="L19" s="17">
        <f>'1. North'!L19+'2. North Central'!L19+'3. Southwest'!L19+'4. South Central'!L19+'5. Southeast'!L19+'6. East'!L19</f>
        <v>58573</v>
      </c>
      <c r="M19" s="16"/>
      <c r="N19" s="17">
        <f t="shared" si="0"/>
        <v>25938</v>
      </c>
      <c r="O19" s="18">
        <f t="shared" si="1"/>
        <v>0.79479086869924931</v>
      </c>
      <c r="P19" s="18">
        <f t="shared" si="2"/>
        <v>6.0233164820297613E-2</v>
      </c>
    </row>
    <row r="20" spans="1:16" ht="15" customHeight="1" x14ac:dyDescent="0.2">
      <c r="A20" s="26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8"/>
      <c r="N20" s="29"/>
      <c r="O20" s="30"/>
      <c r="P20" s="30"/>
    </row>
    <row r="21" spans="1:16" ht="15" customHeight="1" x14ac:dyDescent="0.2">
      <c r="A21" s="21" t="s">
        <v>22</v>
      </c>
      <c r="B21" s="24">
        <f>'1. North'!B21+'2. North Central'!B21+'3. Southwest'!B21+'4. South Central'!B21+'5. Southeast'!B21+'6. East'!B21</f>
        <v>2047050</v>
      </c>
      <c r="C21" s="24">
        <f>'1. North'!C21+'2. North Central'!C21+'3. Southwest'!C21+'4. South Central'!C21+'5. Southeast'!C21+'6. East'!C21</f>
        <v>2080283</v>
      </c>
      <c r="D21" s="24">
        <f>'1. North'!D21+'2. North Central'!D21+'3. Southwest'!D21+'4. South Central'!D21+'5. Southeast'!D21+'6. East'!D21</f>
        <v>2113206</v>
      </c>
      <c r="E21" s="24">
        <f>'1. North'!E21+'2. North Central'!E21+'3. Southwest'!E21+'4. South Central'!E21+'5. Southeast'!E21+'6. East'!E21</f>
        <v>2145803</v>
      </c>
      <c r="F21" s="24">
        <f>'1. North'!F21+'2. North Central'!F21+'3. Southwest'!F21+'4. South Central'!F21+'5. Southeast'!F21+'6. East'!F21</f>
        <v>2178059</v>
      </c>
      <c r="G21" s="24">
        <f>'1. North'!G21+'2. North Central'!G21+'3. Southwest'!G21+'4. South Central'!G21+'5. Southeast'!G21+'6. East'!G21</f>
        <v>2209994</v>
      </c>
      <c r="H21" s="24">
        <f>'1. North'!H21+'2. North Central'!H21+'3. Southwest'!H21+'4. South Central'!H21+'5. Southeast'!H21+'6. East'!H21</f>
        <v>2241600</v>
      </c>
      <c r="I21" s="24">
        <f>'1. North'!I21+'2. North Central'!I21+'3. Southwest'!I21+'4. South Central'!I21+'5. Southeast'!I21+'6. East'!I21</f>
        <v>2272856</v>
      </c>
      <c r="J21" s="24">
        <f>'1. North'!J21+'2. North Central'!J21+'3. Southwest'!J21+'4. South Central'!J21+'5. Southeast'!J21+'6. East'!J21</f>
        <v>2303768</v>
      </c>
      <c r="K21" s="24">
        <f>'1. North'!K21+'2. North Central'!K21+'3. Southwest'!K21+'4. South Central'!K21+'5. Southeast'!K21+'6. East'!K21</f>
        <v>2334322</v>
      </c>
      <c r="L21" s="24">
        <f>'1. North'!L21+'2. North Central'!L21+'3. Southwest'!L21+'4. South Central'!L21+'5. Southeast'!L21+'6. East'!L21</f>
        <v>2364544</v>
      </c>
      <c r="M21" s="23"/>
      <c r="N21" s="24">
        <f t="shared" si="0"/>
        <v>317494</v>
      </c>
      <c r="O21" s="25">
        <f t="shared" si="1"/>
        <v>0.15509831220536871</v>
      </c>
      <c r="P21" s="25">
        <f t="shared" si="2"/>
        <v>1.4522994542892631E-2</v>
      </c>
    </row>
    <row r="22" spans="1:16" ht="15" customHeight="1" x14ac:dyDescent="0.2">
      <c r="A22" s="9" t="s">
        <v>23</v>
      </c>
      <c r="B22" s="13">
        <f>'1. North'!B22+'2. North Central'!B22+'3. Southwest'!B22+'4. South Central'!B22+'5. Southeast'!B22+'6. East'!B22</f>
        <v>388229</v>
      </c>
      <c r="C22" s="13">
        <f>'1. North'!C22+'2. North Central'!C22+'3. Southwest'!C22+'4. South Central'!C22+'5. Southeast'!C22+'6. East'!C22</f>
        <v>389845</v>
      </c>
      <c r="D22" s="13">
        <f>'1. North'!D22+'2. North Central'!D22+'3. Southwest'!D22+'4. South Central'!D22+'5. Southeast'!D22+'6. East'!D22</f>
        <v>391707</v>
      </c>
      <c r="E22" s="13">
        <f>'1. North'!E22+'2. North Central'!E22+'3. Southwest'!E22+'4. South Central'!E22+'5. Southeast'!E22+'6. East'!E22</f>
        <v>393856</v>
      </c>
      <c r="F22" s="13">
        <f>'1. North'!F22+'2. North Central'!F22+'3. Southwest'!F22+'4. South Central'!F22+'5. Southeast'!F22+'6. East'!F22</f>
        <v>396316</v>
      </c>
      <c r="G22" s="13">
        <f>'1. North'!G22+'2. North Central'!G22+'3. Southwest'!G22+'4. South Central'!G22+'5. Southeast'!G22+'6. East'!G22</f>
        <v>399085</v>
      </c>
      <c r="H22" s="13">
        <f>'1. North'!H22+'2. North Central'!H22+'3. Southwest'!H22+'4. South Central'!H22+'5. Southeast'!H22+'6. East'!H22</f>
        <v>402148</v>
      </c>
      <c r="I22" s="13">
        <f>'1. North'!I22+'2. North Central'!I22+'3. Southwest'!I22+'4. South Central'!I22+'5. Southeast'!I22+'6. East'!I22</f>
        <v>405477</v>
      </c>
      <c r="J22" s="13">
        <f>'1. North'!J22+'2. North Central'!J22+'3. Southwest'!J22+'4. South Central'!J22+'5. Southeast'!J22+'6. East'!J22</f>
        <v>409061</v>
      </c>
      <c r="K22" s="13">
        <f>'1. North'!K22+'2. North Central'!K22+'3. Southwest'!K22+'4. South Central'!K22+'5. Southeast'!K22+'6. East'!K22</f>
        <v>412844</v>
      </c>
      <c r="L22" s="13">
        <f>'1. North'!L22+'2. North Central'!L22+'3. Southwest'!L22+'4. South Central'!L22+'5. Southeast'!L22+'6. East'!L22</f>
        <v>416799</v>
      </c>
      <c r="M22" s="12"/>
      <c r="N22" s="13">
        <f t="shared" si="0"/>
        <v>28570</v>
      </c>
      <c r="O22" s="14">
        <f t="shared" si="1"/>
        <v>7.359058699891044E-2</v>
      </c>
      <c r="P22" s="14">
        <f t="shared" si="2"/>
        <v>7.1261429209583671E-3</v>
      </c>
    </row>
    <row r="23" spans="1:16" ht="15" customHeight="1" x14ac:dyDescent="0.2">
      <c r="A23" s="10" t="s">
        <v>24</v>
      </c>
      <c r="B23" s="17">
        <f>'1. North'!B23+'2. North Central'!B23+'3. Southwest'!B23+'4. South Central'!B23+'5. Southeast'!B23+'6. East'!B23</f>
        <v>1296468</v>
      </c>
      <c r="C23" s="17">
        <f>'1. North'!C23+'2. North Central'!C23+'3. Southwest'!C23+'4. South Central'!C23+'5. Southeast'!C23+'6. East'!C23</f>
        <v>1316079</v>
      </c>
      <c r="D23" s="17">
        <f>'1. North'!D23+'2. North Central'!D23+'3. Southwest'!D23+'4. South Central'!D23+'5. Southeast'!D23+'6. East'!D23</f>
        <v>1335813</v>
      </c>
      <c r="E23" s="17">
        <f>'1. North'!E23+'2. North Central'!E23+'3. Southwest'!E23+'4. South Central'!E23+'5. Southeast'!E23+'6. East'!E23</f>
        <v>1355564</v>
      </c>
      <c r="F23" s="17">
        <f>'1. North'!F23+'2. North Central'!F23+'3. Southwest'!F23+'4. South Central'!F23+'5. Southeast'!F23+'6. East'!F23</f>
        <v>1375235</v>
      </c>
      <c r="G23" s="17">
        <f>'1. North'!G23+'2. North Central'!G23+'3. Southwest'!G23+'4. South Central'!G23+'5. Southeast'!G23+'6. East'!G23</f>
        <v>1394765</v>
      </c>
      <c r="H23" s="17">
        <f>'1. North'!H23+'2. North Central'!H23+'3. Southwest'!H23+'4. South Central'!H23+'5. Southeast'!H23+'6. East'!H23</f>
        <v>1414108</v>
      </c>
      <c r="I23" s="17">
        <f>'1. North'!I23+'2. North Central'!I23+'3. Southwest'!I23+'4. South Central'!I23+'5. Southeast'!I23+'6. East'!I23</f>
        <v>1433232</v>
      </c>
      <c r="J23" s="17">
        <f>'1. North'!J23+'2. North Central'!J23+'3. Southwest'!J23+'4. South Central'!J23+'5. Southeast'!J23+'6. East'!J23</f>
        <v>1452091</v>
      </c>
      <c r="K23" s="17">
        <f>'1. North'!K23+'2. North Central'!K23+'3. Southwest'!K23+'4. South Central'!K23+'5. Southeast'!K23+'6. East'!K23</f>
        <v>1470682</v>
      </c>
      <c r="L23" s="17">
        <f>'1. North'!L23+'2. North Central'!L23+'3. Southwest'!L23+'4. South Central'!L23+'5. Southeast'!L23+'6. East'!L23</f>
        <v>1489016</v>
      </c>
      <c r="M23" s="16"/>
      <c r="N23" s="17">
        <f t="shared" si="0"/>
        <v>192548</v>
      </c>
      <c r="O23" s="18">
        <f t="shared" si="1"/>
        <v>0.14851735638673688</v>
      </c>
      <c r="P23" s="18">
        <f t="shared" si="2"/>
        <v>1.3943501855504747E-2</v>
      </c>
    </row>
    <row r="24" spans="1:16" ht="15" customHeight="1" x14ac:dyDescent="0.2">
      <c r="A24" s="9" t="s">
        <v>25</v>
      </c>
      <c r="B24" s="13">
        <f>'1. North'!B24+'2. North Central'!B24+'3. Southwest'!B24+'4. South Central'!B24+'5. Southeast'!B24+'6. East'!B24</f>
        <v>362353</v>
      </c>
      <c r="C24" s="13">
        <f>'1. North'!C24+'2. North Central'!C24+'3. Southwest'!C24+'4. South Central'!C24+'5. Southeast'!C24+'6. East'!C24</f>
        <v>374359</v>
      </c>
      <c r="D24" s="13">
        <f>'1. North'!D24+'2. North Central'!D24+'3. Southwest'!D24+'4. South Central'!D24+'5. Southeast'!D24+'6. East'!D24</f>
        <v>385686</v>
      </c>
      <c r="E24" s="13">
        <f>'1. North'!E24+'2. North Central'!E24+'3. Southwest'!E24+'4. South Central'!E24+'5. Southeast'!E24+'6. East'!E24</f>
        <v>396383</v>
      </c>
      <c r="F24" s="13">
        <f>'1. North'!F24+'2. North Central'!F24+'3. Southwest'!F24+'4. South Central'!F24+'5. Southeast'!F24+'6. East'!F24</f>
        <v>406508</v>
      </c>
      <c r="G24" s="13">
        <f>'1. North'!G24+'2. North Central'!G24+'3. Southwest'!G24+'4. South Central'!G24+'5. Southeast'!G24+'6. East'!G24</f>
        <v>416144</v>
      </c>
      <c r="H24" s="13">
        <f>'1. North'!H24+'2. North Central'!H24+'3. Southwest'!H24+'4. South Central'!H24+'5. Southeast'!H24+'6. East'!H24</f>
        <v>425344</v>
      </c>
      <c r="I24" s="13">
        <f>'1. North'!I24+'2. North Central'!I24+'3. Southwest'!I24+'4. South Central'!I24+'5. Southeast'!I24+'6. East'!I24</f>
        <v>434147</v>
      </c>
      <c r="J24" s="13">
        <f>'1. North'!J24+'2. North Central'!J24+'3. Southwest'!J24+'4. South Central'!J24+'5. Southeast'!J24+'6. East'!J24</f>
        <v>442616</v>
      </c>
      <c r="K24" s="13">
        <f>'1. North'!K24+'2. North Central'!K24+'3. Southwest'!K24+'4. South Central'!K24+'5. Southeast'!K24+'6. East'!K24</f>
        <v>450796</v>
      </c>
      <c r="L24" s="13">
        <f>'1. North'!L24+'2. North Central'!L24+'3. Southwest'!L24+'4. South Central'!L24+'5. Southeast'!L24+'6. East'!L24</f>
        <v>458729</v>
      </c>
      <c r="M24" s="12"/>
      <c r="N24" s="13">
        <f t="shared" si="0"/>
        <v>96376</v>
      </c>
      <c r="O24" s="14">
        <f t="shared" si="1"/>
        <v>0.26597268409534347</v>
      </c>
      <c r="P24" s="14">
        <f t="shared" si="2"/>
        <v>2.3864378212943071E-2</v>
      </c>
    </row>
    <row r="25" spans="1:16" ht="15" customHeight="1" x14ac:dyDescent="0.2">
      <c r="A25" s="26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8"/>
      <c r="N25" s="29"/>
      <c r="O25" s="30"/>
      <c r="P25" s="30"/>
    </row>
    <row r="26" spans="1:16" ht="15" customHeight="1" x14ac:dyDescent="0.2">
      <c r="A26" s="10" t="s">
        <v>26</v>
      </c>
      <c r="B26" s="17">
        <f>'1. North'!B26+'2. North Central'!B26+'3. Southwest'!B26+'4. South Central'!B26+'5. Southeast'!B26+'6. East'!B26</f>
        <v>1029082</v>
      </c>
      <c r="C26" s="17">
        <f>'1. North'!C26+'2. North Central'!C26+'3. Southwest'!C26+'4. South Central'!C26+'5. Southeast'!C26+'6. East'!C26</f>
        <v>1046081</v>
      </c>
      <c r="D26" s="17">
        <f>'1. North'!D26+'2. North Central'!D26+'3. Southwest'!D26+'4. South Central'!D26+'5. Southeast'!D26+'6. East'!D26</f>
        <v>1062923</v>
      </c>
      <c r="E26" s="17">
        <f>'1. North'!E26+'2. North Central'!E26+'3. Southwest'!E26+'4. South Central'!E26+'5. Southeast'!E26+'6. East'!E26</f>
        <v>1079600</v>
      </c>
      <c r="F26" s="17">
        <f>'1. North'!F26+'2. North Central'!F26+'3. Southwest'!F26+'4. South Central'!F26+'5. Southeast'!F26+'6. East'!F26</f>
        <v>1096117</v>
      </c>
      <c r="G26" s="17">
        <f>'1. North'!G26+'2. North Central'!G26+'3. Southwest'!G26+'4. South Central'!G26+'5. Southeast'!G26+'6. East'!G26</f>
        <v>1112462</v>
      </c>
      <c r="H26" s="17">
        <f>'1. North'!H26+'2. North Central'!H26+'3. Southwest'!H26+'4. South Central'!H26+'5. Southeast'!H26+'6. East'!H26</f>
        <v>1128655</v>
      </c>
      <c r="I26" s="17">
        <f>'1. North'!I26+'2. North Central'!I26+'3. Southwest'!I26+'4. South Central'!I26+'5. Southeast'!I26+'6. East'!I26</f>
        <v>1144660</v>
      </c>
      <c r="J26" s="17">
        <f>'1. North'!J26+'2. North Central'!J26+'3. Southwest'!J26+'4. South Central'!J26+'5. Southeast'!J26+'6. East'!J26</f>
        <v>1160494</v>
      </c>
      <c r="K26" s="17">
        <f>'1. North'!K26+'2. North Central'!K26+'3. Southwest'!K26+'4. South Central'!K26+'5. Southeast'!K26+'6. East'!K26</f>
        <v>1176143</v>
      </c>
      <c r="L26" s="17">
        <f>'1. North'!L26+'2. North Central'!L26+'3. Southwest'!L26+'4. South Central'!L26+'5. Southeast'!L26+'6. East'!L26</f>
        <v>1191622</v>
      </c>
      <c r="M26" s="16"/>
      <c r="N26" s="17">
        <f t="shared" si="0"/>
        <v>162540</v>
      </c>
      <c r="O26" s="18">
        <f t="shared" si="1"/>
        <v>0.15794659706417954</v>
      </c>
      <c r="P26" s="18">
        <f t="shared" si="2"/>
        <v>1.4772882281307576E-2</v>
      </c>
    </row>
    <row r="27" spans="1:16" ht="15" customHeight="1" x14ac:dyDescent="0.2">
      <c r="A27" s="9" t="s">
        <v>27</v>
      </c>
      <c r="B27" s="13">
        <f>'1. North'!B27+'2. North Central'!B27+'3. Southwest'!B27+'4. South Central'!B27+'5. Southeast'!B27+'6. East'!B27</f>
        <v>1017968</v>
      </c>
      <c r="C27" s="13">
        <f>'1. North'!C27+'2. North Central'!C27+'3. Southwest'!C27+'4. South Central'!C27+'5. Southeast'!C27+'6. East'!C27</f>
        <v>1034202</v>
      </c>
      <c r="D27" s="13">
        <f>'1. North'!D27+'2. North Central'!D27+'3. Southwest'!D27+'4. South Central'!D27+'5. Southeast'!D27+'6. East'!D27</f>
        <v>1050283</v>
      </c>
      <c r="E27" s="13">
        <f>'1. North'!E27+'2. North Central'!E27+'3. Southwest'!E27+'4. South Central'!E27+'5. Southeast'!E27+'6. East'!E27</f>
        <v>1066203</v>
      </c>
      <c r="F27" s="13">
        <f>'1. North'!F27+'2. North Central'!F27+'3. Southwest'!F27+'4. South Central'!F27+'5. Southeast'!F27+'6. East'!F27</f>
        <v>1081942</v>
      </c>
      <c r="G27" s="13">
        <f>'1. North'!G27+'2. North Central'!G27+'3. Southwest'!G27+'4. South Central'!G27+'5. Southeast'!G27+'6. East'!G27</f>
        <v>1097532</v>
      </c>
      <c r="H27" s="13">
        <f>'1. North'!H27+'2. North Central'!H27+'3. Southwest'!H27+'4. South Central'!H27+'5. Southeast'!H27+'6. East'!H27</f>
        <v>1112945</v>
      </c>
      <c r="I27" s="13">
        <f>'1. North'!I27+'2. North Central'!I27+'3. Southwest'!I27+'4. South Central'!I27+'5. Southeast'!I27+'6. East'!I27</f>
        <v>1128196</v>
      </c>
      <c r="J27" s="13">
        <f>'1. North'!J27+'2. North Central'!J27+'3. Southwest'!J27+'4. South Central'!J27+'5. Southeast'!J27+'6. East'!J27</f>
        <v>1143274</v>
      </c>
      <c r="K27" s="13">
        <f>'1. North'!K27+'2. North Central'!K27+'3. Southwest'!K27+'4. South Central'!K27+'5. Southeast'!K27+'6. East'!K27</f>
        <v>1158179</v>
      </c>
      <c r="L27" s="13">
        <f>'1. North'!L27+'2. North Central'!L27+'3. Southwest'!L27+'4. South Central'!L27+'5. Southeast'!L27+'6. East'!L27</f>
        <v>1172922</v>
      </c>
      <c r="M27" s="12"/>
      <c r="N27" s="13">
        <f t="shared" si="0"/>
        <v>154954</v>
      </c>
      <c r="O27" s="14">
        <f t="shared" si="1"/>
        <v>0.15221893026106911</v>
      </c>
      <c r="P27" s="14">
        <f t="shared" si="2"/>
        <v>1.4269814257276137E-2</v>
      </c>
    </row>
    <row r="28" spans="1:16" ht="15" customHeight="1" x14ac:dyDescent="0.2">
      <c r="A28" s="26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8"/>
      <c r="N28" s="29"/>
      <c r="O28" s="30"/>
      <c r="P28" s="30"/>
    </row>
    <row r="29" spans="1:16" ht="15" customHeight="1" x14ac:dyDescent="0.2">
      <c r="A29" s="10" t="s">
        <v>28</v>
      </c>
      <c r="B29" s="17">
        <f>'1. North'!B29+'2. North Central'!B29+'3. Southwest'!B29+'4. South Central'!B29+'5. Southeast'!B29+'6. East'!B29</f>
        <v>1021401</v>
      </c>
      <c r="C29" s="17">
        <f>'1. North'!C29+'2. North Central'!C29+'3. Southwest'!C29+'4. South Central'!C29+'5. Southeast'!C29+'6. East'!C29</f>
        <v>1039552</v>
      </c>
      <c r="D29" s="17">
        <f>'1. North'!D29+'2. North Central'!D29+'3. Southwest'!D29+'4. South Central'!D29+'5. Southeast'!D29+'6. East'!D29</f>
        <v>1057545</v>
      </c>
      <c r="E29" s="17">
        <f>'1. North'!E29+'2. North Central'!E29+'3. Southwest'!E29+'4. South Central'!E29+'5. Southeast'!E29+'6. East'!E29</f>
        <v>1075376</v>
      </c>
      <c r="F29" s="17">
        <f>'1. North'!F29+'2. North Central'!F29+'3. Southwest'!F29+'4. South Central'!F29+'5. Southeast'!F29+'6. East'!F29</f>
        <v>1093002</v>
      </c>
      <c r="G29" s="17">
        <f>'1. North'!G29+'2. North Central'!G29+'3. Southwest'!G29+'4. South Central'!G29+'5. Southeast'!G29+'6. East'!G29</f>
        <v>1110441</v>
      </c>
      <c r="H29" s="17">
        <f>'1. North'!H29+'2. North Central'!H29+'3. Southwest'!H29+'4. South Central'!H29+'5. Southeast'!H29+'6. East'!H29</f>
        <v>1127629</v>
      </c>
      <c r="I29" s="17">
        <f>'1. North'!I29+'2. North Central'!I29+'3. Southwest'!I29+'4. South Central'!I29+'5. Southeast'!I29+'6. East'!I29</f>
        <v>1144584</v>
      </c>
      <c r="J29" s="17">
        <f>'1. North'!J29+'2. North Central'!J29+'3. Southwest'!J29+'4. South Central'!J29+'5. Southeast'!J29+'6. East'!J29</f>
        <v>1161313</v>
      </c>
      <c r="K29" s="17">
        <f>'1. North'!K29+'2. North Central'!K29+'3. Southwest'!K29+'4. South Central'!K29+'5. Southeast'!K29+'6. East'!K29</f>
        <v>1177774</v>
      </c>
      <c r="L29" s="17">
        <f>'1. North'!L29+'2. North Central'!L29+'3. Southwest'!L29+'4. South Central'!L29+'5. Southeast'!L29+'6. East'!L29</f>
        <v>1194038</v>
      </c>
      <c r="M29" s="16"/>
      <c r="N29" s="17">
        <f t="shared" si="0"/>
        <v>172637</v>
      </c>
      <c r="O29" s="18">
        <f t="shared" si="1"/>
        <v>0.16901980710807998</v>
      </c>
      <c r="P29" s="18">
        <f t="shared" si="2"/>
        <v>1.5739138351126947E-2</v>
      </c>
    </row>
    <row r="30" spans="1:16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9C9F-1716-4C6B-9397-03BDBA4A8B39}">
  <dimension ref="A1:T29"/>
  <sheetViews>
    <sheetView workbookViewId="0">
      <selection activeCell="H34" sqref="H34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14499</v>
      </c>
      <c r="C2" s="11">
        <v>14732</v>
      </c>
      <c r="D2" s="11">
        <v>14950</v>
      </c>
      <c r="E2" s="11">
        <v>15156</v>
      </c>
      <c r="F2" s="11">
        <v>15352</v>
      </c>
      <c r="G2" s="11">
        <v>15542</v>
      </c>
      <c r="H2" s="11">
        <v>15726</v>
      </c>
      <c r="I2" s="11">
        <v>15907</v>
      </c>
      <c r="J2" s="11">
        <v>16089</v>
      </c>
      <c r="K2" s="11">
        <v>16271</v>
      </c>
      <c r="L2" s="11">
        <v>16454</v>
      </c>
      <c r="M2" s="12"/>
      <c r="N2" s="13">
        <v>1955</v>
      </c>
      <c r="O2" s="14">
        <v>0.13483688530243465</v>
      </c>
      <c r="P2" s="14">
        <v>1.272922832659007E-2</v>
      </c>
    </row>
    <row r="3" spans="1:16" x14ac:dyDescent="0.25">
      <c r="A3" s="10" t="s">
        <v>5</v>
      </c>
      <c r="B3" s="15">
        <v>17223</v>
      </c>
      <c r="C3" s="15">
        <v>17234</v>
      </c>
      <c r="D3" s="15">
        <v>17291</v>
      </c>
      <c r="E3" s="15">
        <v>17379</v>
      </c>
      <c r="F3" s="15">
        <v>17491</v>
      </c>
      <c r="G3" s="15">
        <v>17620</v>
      </c>
      <c r="H3" s="15">
        <v>17761</v>
      </c>
      <c r="I3" s="15">
        <v>17911</v>
      </c>
      <c r="J3" s="15">
        <v>18068</v>
      </c>
      <c r="K3" s="15">
        <v>18230</v>
      </c>
      <c r="L3" s="15">
        <v>18397</v>
      </c>
      <c r="M3" s="16"/>
      <c r="N3" s="17">
        <v>1174</v>
      </c>
      <c r="O3" s="18">
        <v>6.8164663531324388E-2</v>
      </c>
      <c r="P3" s="18">
        <v>6.6159803436249831E-3</v>
      </c>
    </row>
    <row r="4" spans="1:16" x14ac:dyDescent="0.25">
      <c r="A4" s="9" t="s">
        <v>6</v>
      </c>
      <c r="B4" s="11">
        <v>17844</v>
      </c>
      <c r="C4" s="11">
        <v>18137</v>
      </c>
      <c r="D4" s="11">
        <v>18373</v>
      </c>
      <c r="E4" s="11">
        <v>18574</v>
      </c>
      <c r="F4" s="11">
        <v>18752</v>
      </c>
      <c r="G4" s="11">
        <v>18917</v>
      </c>
      <c r="H4" s="11">
        <v>19072</v>
      </c>
      <c r="I4" s="11">
        <v>19225</v>
      </c>
      <c r="J4" s="11">
        <v>19378</v>
      </c>
      <c r="K4" s="11">
        <v>19532</v>
      </c>
      <c r="L4" s="11">
        <v>19688</v>
      </c>
      <c r="M4" s="12"/>
      <c r="N4" s="13">
        <v>1844</v>
      </c>
      <c r="O4" s="14">
        <v>0.1033400582828962</v>
      </c>
      <c r="P4" s="14">
        <v>9.8827142268014256E-3</v>
      </c>
    </row>
    <row r="5" spans="1:16" x14ac:dyDescent="0.25">
      <c r="A5" s="10" t="s">
        <v>7</v>
      </c>
      <c r="B5" s="15">
        <v>16456</v>
      </c>
      <c r="C5" s="15">
        <v>16770</v>
      </c>
      <c r="D5" s="15">
        <v>17078</v>
      </c>
      <c r="E5" s="15">
        <v>17372</v>
      </c>
      <c r="F5" s="15">
        <v>17648</v>
      </c>
      <c r="G5" s="15">
        <v>17904</v>
      </c>
      <c r="H5" s="15">
        <v>18141</v>
      </c>
      <c r="I5" s="15">
        <v>18363</v>
      </c>
      <c r="J5" s="15">
        <v>18570</v>
      </c>
      <c r="K5" s="15">
        <v>18766</v>
      </c>
      <c r="L5" s="15">
        <v>18954</v>
      </c>
      <c r="M5" s="16"/>
      <c r="N5" s="17">
        <v>2498</v>
      </c>
      <c r="O5" s="18">
        <v>0.15179873602333496</v>
      </c>
      <c r="P5" s="18">
        <v>1.4232819526733387E-2</v>
      </c>
    </row>
    <row r="6" spans="1:16" x14ac:dyDescent="0.25">
      <c r="A6" s="9" t="s">
        <v>8</v>
      </c>
      <c r="B6" s="11">
        <v>13569</v>
      </c>
      <c r="C6" s="11">
        <v>13852</v>
      </c>
      <c r="D6" s="11">
        <v>14142</v>
      </c>
      <c r="E6" s="11">
        <v>14435</v>
      </c>
      <c r="F6" s="11">
        <v>14727</v>
      </c>
      <c r="G6" s="11">
        <v>15016</v>
      </c>
      <c r="H6" s="11">
        <v>15297</v>
      </c>
      <c r="I6" s="11">
        <v>15572</v>
      </c>
      <c r="J6" s="11">
        <v>15834</v>
      </c>
      <c r="K6" s="11">
        <v>16085</v>
      </c>
      <c r="L6" s="11">
        <v>16326</v>
      </c>
      <c r="M6" s="12"/>
      <c r="N6" s="13">
        <v>2757</v>
      </c>
      <c r="O6" s="14">
        <v>0.20318372761441522</v>
      </c>
      <c r="P6" s="14">
        <v>1.8669246290843766E-2</v>
      </c>
    </row>
    <row r="7" spans="1:16" x14ac:dyDescent="0.25">
      <c r="A7" s="10" t="s">
        <v>9</v>
      </c>
      <c r="B7" s="15">
        <v>15120</v>
      </c>
      <c r="C7" s="15">
        <v>15352</v>
      </c>
      <c r="D7" s="15">
        <v>15593</v>
      </c>
      <c r="E7" s="15">
        <v>15842</v>
      </c>
      <c r="F7" s="15">
        <v>16102</v>
      </c>
      <c r="G7" s="15">
        <v>16367</v>
      </c>
      <c r="H7" s="15">
        <v>16636</v>
      </c>
      <c r="I7" s="15">
        <v>16907</v>
      </c>
      <c r="J7" s="15">
        <v>17179</v>
      </c>
      <c r="K7" s="15">
        <v>17448</v>
      </c>
      <c r="L7" s="15">
        <v>17714</v>
      </c>
      <c r="M7" s="16"/>
      <c r="N7" s="17">
        <v>2594</v>
      </c>
      <c r="O7" s="18">
        <v>0.17156084656084655</v>
      </c>
      <c r="P7" s="18">
        <v>1.5959708786356774E-2</v>
      </c>
    </row>
    <row r="8" spans="1:16" x14ac:dyDescent="0.25">
      <c r="A8" s="9" t="s">
        <v>10</v>
      </c>
      <c r="B8" s="11">
        <v>17634</v>
      </c>
      <c r="C8" s="11">
        <v>17679</v>
      </c>
      <c r="D8" s="11">
        <v>17759</v>
      </c>
      <c r="E8" s="11">
        <v>17873</v>
      </c>
      <c r="F8" s="11">
        <v>18012</v>
      </c>
      <c r="G8" s="11">
        <v>18176</v>
      </c>
      <c r="H8" s="11">
        <v>18358</v>
      </c>
      <c r="I8" s="11">
        <v>18560</v>
      </c>
      <c r="J8" s="11">
        <v>18775</v>
      </c>
      <c r="K8" s="11">
        <v>19002</v>
      </c>
      <c r="L8" s="11">
        <v>19235</v>
      </c>
      <c r="M8" s="12"/>
      <c r="N8" s="13">
        <v>1601</v>
      </c>
      <c r="O8" s="14">
        <v>9.0790518316887836E-2</v>
      </c>
      <c r="P8" s="14">
        <v>8.7281379531551906E-3</v>
      </c>
    </row>
    <row r="9" spans="1:16" x14ac:dyDescent="0.25">
      <c r="A9" s="10" t="s">
        <v>11</v>
      </c>
      <c r="B9" s="15">
        <v>18126</v>
      </c>
      <c r="C9" s="15">
        <v>18542</v>
      </c>
      <c r="D9" s="15">
        <v>18886</v>
      </c>
      <c r="E9" s="15">
        <v>19175</v>
      </c>
      <c r="F9" s="15">
        <v>19428</v>
      </c>
      <c r="G9" s="15">
        <v>19657</v>
      </c>
      <c r="H9" s="15">
        <v>19872</v>
      </c>
      <c r="I9" s="15">
        <v>20080</v>
      </c>
      <c r="J9" s="15">
        <v>20287</v>
      </c>
      <c r="K9" s="15">
        <v>20494</v>
      </c>
      <c r="L9" s="15">
        <v>20707</v>
      </c>
      <c r="M9" s="16"/>
      <c r="N9" s="17">
        <v>2581</v>
      </c>
      <c r="O9" s="18">
        <v>0.14239214388171686</v>
      </c>
      <c r="P9" s="18">
        <v>1.3401448669365212E-2</v>
      </c>
    </row>
    <row r="10" spans="1:16" x14ac:dyDescent="0.25">
      <c r="A10" s="9" t="s">
        <v>12</v>
      </c>
      <c r="B10" s="11">
        <v>18047</v>
      </c>
      <c r="C10" s="11">
        <v>18454</v>
      </c>
      <c r="D10" s="11">
        <v>18860</v>
      </c>
      <c r="E10" s="11">
        <v>19254</v>
      </c>
      <c r="F10" s="11">
        <v>19625</v>
      </c>
      <c r="G10" s="11">
        <v>19972</v>
      </c>
      <c r="H10" s="11">
        <v>20295</v>
      </c>
      <c r="I10" s="11">
        <v>20594</v>
      </c>
      <c r="J10" s="11">
        <v>20875</v>
      </c>
      <c r="K10" s="11">
        <v>21140</v>
      </c>
      <c r="L10" s="11">
        <v>21393</v>
      </c>
      <c r="M10" s="12"/>
      <c r="N10" s="13">
        <v>3346</v>
      </c>
      <c r="O10" s="14">
        <v>0.18540477641713304</v>
      </c>
      <c r="P10" s="14">
        <v>1.7153896869506857E-2</v>
      </c>
    </row>
    <row r="11" spans="1:16" x14ac:dyDescent="0.25">
      <c r="A11" s="10" t="s">
        <v>13</v>
      </c>
      <c r="B11" s="15">
        <v>16739</v>
      </c>
      <c r="C11" s="15">
        <v>17251</v>
      </c>
      <c r="D11" s="15">
        <v>17739</v>
      </c>
      <c r="E11" s="15">
        <v>18208</v>
      </c>
      <c r="F11" s="15">
        <v>18660</v>
      </c>
      <c r="G11" s="15">
        <v>19094</v>
      </c>
      <c r="H11" s="15">
        <v>19511</v>
      </c>
      <c r="I11" s="15">
        <v>19907</v>
      </c>
      <c r="J11" s="15">
        <v>20281</v>
      </c>
      <c r="K11" s="15">
        <v>20635</v>
      </c>
      <c r="L11" s="15">
        <v>20971</v>
      </c>
      <c r="M11" s="16"/>
      <c r="N11" s="17">
        <v>4232</v>
      </c>
      <c r="O11" s="18">
        <v>0.25282274926817611</v>
      </c>
      <c r="P11" s="18">
        <v>2.2795863854212062E-2</v>
      </c>
    </row>
    <row r="12" spans="1:16" x14ac:dyDescent="0.25">
      <c r="A12" s="9" t="s">
        <v>14</v>
      </c>
      <c r="B12" s="11">
        <v>16436</v>
      </c>
      <c r="C12" s="11">
        <v>16758</v>
      </c>
      <c r="D12" s="11">
        <v>17116</v>
      </c>
      <c r="E12" s="11">
        <v>17498</v>
      </c>
      <c r="F12" s="11">
        <v>17895</v>
      </c>
      <c r="G12" s="11">
        <v>18302</v>
      </c>
      <c r="H12" s="11">
        <v>18713</v>
      </c>
      <c r="I12" s="11">
        <v>19124</v>
      </c>
      <c r="J12" s="11">
        <v>19529</v>
      </c>
      <c r="K12" s="11">
        <v>19926</v>
      </c>
      <c r="L12" s="11">
        <v>20312</v>
      </c>
      <c r="M12" s="12"/>
      <c r="N12" s="13">
        <v>3876</v>
      </c>
      <c r="O12" s="14">
        <v>0.23582380141153567</v>
      </c>
      <c r="P12" s="14">
        <v>2.1399534350704741E-2</v>
      </c>
    </row>
    <row r="13" spans="1:16" x14ac:dyDescent="0.25">
      <c r="A13" s="10" t="s">
        <v>15</v>
      </c>
      <c r="B13" s="15">
        <v>17427</v>
      </c>
      <c r="C13" s="15">
        <v>17606</v>
      </c>
      <c r="D13" s="15">
        <v>17812</v>
      </c>
      <c r="E13" s="15">
        <v>18047</v>
      </c>
      <c r="F13" s="15">
        <v>18310</v>
      </c>
      <c r="G13" s="15">
        <v>18594</v>
      </c>
      <c r="H13" s="15">
        <v>18902</v>
      </c>
      <c r="I13" s="15">
        <v>19226</v>
      </c>
      <c r="J13" s="15">
        <v>19566</v>
      </c>
      <c r="K13" s="15">
        <v>19914</v>
      </c>
      <c r="L13" s="15">
        <v>20269</v>
      </c>
      <c r="M13" s="16"/>
      <c r="N13" s="17">
        <v>2842</v>
      </c>
      <c r="O13" s="18">
        <v>0.16308027772995926</v>
      </c>
      <c r="P13" s="18">
        <v>1.5221880171038205E-2</v>
      </c>
    </row>
    <row r="14" spans="1:16" x14ac:dyDescent="0.25">
      <c r="A14" s="9" t="s">
        <v>16</v>
      </c>
      <c r="B14" s="11">
        <v>20054</v>
      </c>
      <c r="C14" s="11">
        <v>20036</v>
      </c>
      <c r="D14" s="11">
        <v>20057</v>
      </c>
      <c r="E14" s="11">
        <v>20113</v>
      </c>
      <c r="F14" s="11">
        <v>20206</v>
      </c>
      <c r="G14" s="11">
        <v>20332</v>
      </c>
      <c r="H14" s="11">
        <v>20487</v>
      </c>
      <c r="I14" s="11">
        <v>20670</v>
      </c>
      <c r="J14" s="11">
        <v>20880</v>
      </c>
      <c r="K14" s="11">
        <v>21114</v>
      </c>
      <c r="L14" s="11">
        <v>21366</v>
      </c>
      <c r="M14" s="12"/>
      <c r="N14" s="13">
        <v>1312</v>
      </c>
      <c r="O14" s="14">
        <v>6.5423356936272062E-2</v>
      </c>
      <c r="P14" s="14">
        <v>6.3573465300774679E-3</v>
      </c>
    </row>
    <row r="15" spans="1:16" x14ac:dyDescent="0.25">
      <c r="A15" s="10" t="s">
        <v>17</v>
      </c>
      <c r="B15" s="15">
        <v>20258</v>
      </c>
      <c r="C15" s="15">
        <v>20507</v>
      </c>
      <c r="D15" s="15">
        <v>20699</v>
      </c>
      <c r="E15" s="15">
        <v>20854</v>
      </c>
      <c r="F15" s="15">
        <v>20986</v>
      </c>
      <c r="G15" s="15">
        <v>21108</v>
      </c>
      <c r="H15" s="15">
        <v>21231</v>
      </c>
      <c r="I15" s="15">
        <v>21356</v>
      </c>
      <c r="J15" s="15">
        <v>21491</v>
      </c>
      <c r="K15" s="15">
        <v>21639</v>
      </c>
      <c r="L15" s="15">
        <v>21801</v>
      </c>
      <c r="M15" s="16"/>
      <c r="N15" s="17">
        <v>1543</v>
      </c>
      <c r="O15" s="18">
        <v>7.6167440023694341E-2</v>
      </c>
      <c r="P15" s="18">
        <v>7.3676145995638098E-3</v>
      </c>
    </row>
    <row r="16" spans="1:16" x14ac:dyDescent="0.25">
      <c r="A16" s="9" t="s">
        <v>18</v>
      </c>
      <c r="B16" s="11">
        <v>17629</v>
      </c>
      <c r="C16" s="11">
        <v>18046</v>
      </c>
      <c r="D16" s="11">
        <v>18423</v>
      </c>
      <c r="E16" s="11">
        <v>18754</v>
      </c>
      <c r="F16" s="11">
        <v>19045</v>
      </c>
      <c r="G16" s="11">
        <v>19299</v>
      </c>
      <c r="H16" s="11">
        <v>19522</v>
      </c>
      <c r="I16" s="11">
        <v>19720</v>
      </c>
      <c r="J16" s="11">
        <v>19900</v>
      </c>
      <c r="K16" s="11">
        <v>20069</v>
      </c>
      <c r="L16" s="11">
        <v>20230</v>
      </c>
      <c r="M16" s="12"/>
      <c r="N16" s="13">
        <v>2601</v>
      </c>
      <c r="O16" s="14">
        <v>0.14754098360655737</v>
      </c>
      <c r="P16" s="14">
        <v>1.3857271921238645E-2</v>
      </c>
    </row>
    <row r="17" spans="1:20" x14ac:dyDescent="0.25">
      <c r="A17" s="10" t="s">
        <v>19</v>
      </c>
      <c r="B17" s="15">
        <v>12732</v>
      </c>
      <c r="C17" s="15">
        <v>13230</v>
      </c>
      <c r="D17" s="15">
        <v>13692</v>
      </c>
      <c r="E17" s="15">
        <v>14115</v>
      </c>
      <c r="F17" s="15">
        <v>14504</v>
      </c>
      <c r="G17" s="15">
        <v>14859</v>
      </c>
      <c r="H17" s="15">
        <v>15177</v>
      </c>
      <c r="I17" s="15">
        <v>15463</v>
      </c>
      <c r="J17" s="15">
        <v>15720</v>
      </c>
      <c r="K17" s="15">
        <v>15952</v>
      </c>
      <c r="L17" s="15">
        <v>16161</v>
      </c>
      <c r="M17" s="16"/>
      <c r="N17" s="17">
        <v>3429</v>
      </c>
      <c r="O17" s="18">
        <v>0.26932139491046181</v>
      </c>
      <c r="P17" s="18">
        <v>2.4134885736694534E-2</v>
      </c>
    </row>
    <row r="18" spans="1:20" x14ac:dyDescent="0.25">
      <c r="A18" s="9" t="s">
        <v>20</v>
      </c>
      <c r="B18" s="11">
        <v>7468</v>
      </c>
      <c r="C18" s="11">
        <v>7991</v>
      </c>
      <c r="D18" s="11">
        <v>8484</v>
      </c>
      <c r="E18" s="11">
        <v>8947</v>
      </c>
      <c r="F18" s="11">
        <v>9382</v>
      </c>
      <c r="G18" s="11">
        <v>9786</v>
      </c>
      <c r="H18" s="11">
        <v>10162</v>
      </c>
      <c r="I18" s="11">
        <v>10510</v>
      </c>
      <c r="J18" s="11">
        <v>10828</v>
      </c>
      <c r="K18" s="11">
        <v>11120</v>
      </c>
      <c r="L18" s="11">
        <v>11387</v>
      </c>
      <c r="M18" s="12"/>
      <c r="N18" s="13">
        <v>3919</v>
      </c>
      <c r="O18" s="14">
        <v>0.52477236207820033</v>
      </c>
      <c r="P18" s="14">
        <v>4.3086923900432561E-2</v>
      </c>
    </row>
    <row r="19" spans="1:20" x14ac:dyDescent="0.25">
      <c r="A19" s="10" t="s">
        <v>21</v>
      </c>
      <c r="B19" s="15">
        <v>5299</v>
      </c>
      <c r="C19" s="15">
        <v>5710</v>
      </c>
      <c r="D19" s="15">
        <v>6163</v>
      </c>
      <c r="E19" s="15">
        <v>6645</v>
      </c>
      <c r="F19" s="15">
        <v>7144</v>
      </c>
      <c r="G19" s="15">
        <v>7654</v>
      </c>
      <c r="H19" s="15">
        <v>8169</v>
      </c>
      <c r="I19" s="15">
        <v>8682</v>
      </c>
      <c r="J19" s="15">
        <v>9187</v>
      </c>
      <c r="K19" s="15">
        <v>9679</v>
      </c>
      <c r="L19" s="15">
        <v>10155</v>
      </c>
      <c r="M19" s="16"/>
      <c r="N19" s="17">
        <v>4856</v>
      </c>
      <c r="O19" s="18">
        <v>0.91639932062653329</v>
      </c>
      <c r="P19" s="18">
        <v>6.7206841812263551E-2</v>
      </c>
      <c r="R19" s="3"/>
      <c r="S19" s="4"/>
      <c r="T19" s="4"/>
    </row>
    <row r="20" spans="1:2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20" x14ac:dyDescent="0.25">
      <c r="A21" s="21" t="s">
        <v>22</v>
      </c>
      <c r="B21" s="22">
        <v>282560</v>
      </c>
      <c r="C21" s="22">
        <v>287887</v>
      </c>
      <c r="D21" s="22">
        <v>293117</v>
      </c>
      <c r="E21" s="22">
        <v>298241</v>
      </c>
      <c r="F21" s="22">
        <v>303269</v>
      </c>
      <c r="G21" s="22">
        <v>308199</v>
      </c>
      <c r="H21" s="22">
        <v>313032</v>
      </c>
      <c r="I21" s="22">
        <v>317777</v>
      </c>
      <c r="J21" s="22">
        <v>322437</v>
      </c>
      <c r="K21" s="22">
        <v>327016</v>
      </c>
      <c r="L21" s="22">
        <v>331520</v>
      </c>
      <c r="M21" s="23"/>
      <c r="N21" s="24">
        <v>48960</v>
      </c>
      <c r="O21" s="25">
        <v>0.17327293318233294</v>
      </c>
      <c r="P21" s="25">
        <v>1.6108080782641032E-2</v>
      </c>
    </row>
    <row r="22" spans="1:20" x14ac:dyDescent="0.25">
      <c r="A22" s="9" t="s">
        <v>23</v>
      </c>
      <c r="B22" s="11">
        <v>49566</v>
      </c>
      <c r="C22" s="11">
        <v>50103</v>
      </c>
      <c r="D22" s="11">
        <v>50614</v>
      </c>
      <c r="E22" s="11">
        <v>51109</v>
      </c>
      <c r="F22" s="11">
        <v>51595</v>
      </c>
      <c r="G22" s="11">
        <v>52079</v>
      </c>
      <c r="H22" s="11">
        <v>52559</v>
      </c>
      <c r="I22" s="11">
        <v>53043</v>
      </c>
      <c r="J22" s="11">
        <v>53535</v>
      </c>
      <c r="K22" s="11">
        <v>54033</v>
      </c>
      <c r="L22" s="11">
        <v>54539</v>
      </c>
      <c r="M22" s="12"/>
      <c r="N22" s="13">
        <v>4973</v>
      </c>
      <c r="O22" s="14">
        <v>0.10033087196868822</v>
      </c>
      <c r="P22" s="14">
        <v>9.606945993746896E-3</v>
      </c>
    </row>
    <row r="23" spans="1:20" x14ac:dyDescent="0.25">
      <c r="A23" s="10" t="s">
        <v>24</v>
      </c>
      <c r="B23" s="15">
        <v>169608</v>
      </c>
      <c r="C23" s="15">
        <v>172300</v>
      </c>
      <c r="D23" s="15">
        <v>175042</v>
      </c>
      <c r="E23" s="15">
        <v>177817</v>
      </c>
      <c r="F23" s="15">
        <v>180613</v>
      </c>
      <c r="G23" s="15">
        <v>183414</v>
      </c>
      <c r="H23" s="15">
        <v>186212</v>
      </c>
      <c r="I23" s="15">
        <v>189003</v>
      </c>
      <c r="J23" s="15">
        <v>191776</v>
      </c>
      <c r="K23" s="15">
        <v>194524</v>
      </c>
      <c r="L23" s="15">
        <v>197247</v>
      </c>
      <c r="M23" s="16"/>
      <c r="N23" s="17">
        <v>27639</v>
      </c>
      <c r="O23" s="18">
        <v>0.16295811518324607</v>
      </c>
      <c r="P23" s="18">
        <v>1.5211216422795992E-2</v>
      </c>
    </row>
    <row r="24" spans="1:20" x14ac:dyDescent="0.25">
      <c r="A24" s="9" t="s">
        <v>25</v>
      </c>
      <c r="B24" s="11">
        <v>63386</v>
      </c>
      <c r="C24" s="11">
        <v>65484</v>
      </c>
      <c r="D24" s="11">
        <v>67461</v>
      </c>
      <c r="E24" s="11">
        <v>69315</v>
      </c>
      <c r="F24" s="11">
        <v>71061</v>
      </c>
      <c r="G24" s="11">
        <v>72706</v>
      </c>
      <c r="H24" s="11">
        <v>74261</v>
      </c>
      <c r="I24" s="11">
        <v>75731</v>
      </c>
      <c r="J24" s="11">
        <v>77126</v>
      </c>
      <c r="K24" s="11">
        <v>78459</v>
      </c>
      <c r="L24" s="11">
        <v>79734</v>
      </c>
      <c r="M24" s="12"/>
      <c r="N24" s="13">
        <v>16348</v>
      </c>
      <c r="O24" s="14">
        <v>0.25791184173161263</v>
      </c>
      <c r="P24" s="14">
        <v>2.3210576349482315E-2</v>
      </c>
    </row>
    <row r="25" spans="1:2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20" x14ac:dyDescent="0.25">
      <c r="A26" s="10" t="s">
        <v>26</v>
      </c>
      <c r="B26" s="15">
        <v>141669</v>
      </c>
      <c r="C26" s="15">
        <v>144459</v>
      </c>
      <c r="D26" s="15">
        <v>147202</v>
      </c>
      <c r="E26" s="15">
        <v>149897</v>
      </c>
      <c r="F26" s="15">
        <v>152545</v>
      </c>
      <c r="G26" s="15">
        <v>155146</v>
      </c>
      <c r="H26" s="15">
        <v>157701</v>
      </c>
      <c r="I26" s="15">
        <v>160211</v>
      </c>
      <c r="J26" s="15">
        <v>162679</v>
      </c>
      <c r="K26" s="15">
        <v>165107</v>
      </c>
      <c r="L26" s="15">
        <v>167496</v>
      </c>
      <c r="M26" s="16"/>
      <c r="N26" s="17">
        <v>25827</v>
      </c>
      <c r="O26" s="18">
        <v>0.18230523261969803</v>
      </c>
      <c r="P26" s="18">
        <v>1.6887622523555912E-2</v>
      </c>
    </row>
    <row r="27" spans="1:20" x14ac:dyDescent="0.25">
      <c r="A27" s="9" t="s">
        <v>27</v>
      </c>
      <c r="B27" s="11">
        <v>140891</v>
      </c>
      <c r="C27" s="11">
        <v>143428</v>
      </c>
      <c r="D27" s="11">
        <v>145915</v>
      </c>
      <c r="E27" s="11">
        <v>148344</v>
      </c>
      <c r="F27" s="11">
        <v>150724</v>
      </c>
      <c r="G27" s="11">
        <v>153053</v>
      </c>
      <c r="H27" s="11">
        <v>155331</v>
      </c>
      <c r="I27" s="11">
        <v>157566</v>
      </c>
      <c r="J27" s="11">
        <v>159758</v>
      </c>
      <c r="K27" s="11">
        <v>161909</v>
      </c>
      <c r="L27" s="11">
        <v>164024</v>
      </c>
      <c r="M27" s="12"/>
      <c r="N27" s="13">
        <v>23133</v>
      </c>
      <c r="O27" s="14">
        <v>0.16419075739401381</v>
      </c>
      <c r="P27" s="14">
        <v>1.5318769370179286E-2</v>
      </c>
    </row>
    <row r="28" spans="1:2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20" x14ac:dyDescent="0.25">
      <c r="A29" s="10" t="s">
        <v>28</v>
      </c>
      <c r="B29" s="15">
        <v>137876</v>
      </c>
      <c r="C29" s="15">
        <v>140394</v>
      </c>
      <c r="D29" s="15">
        <v>142910</v>
      </c>
      <c r="E29" s="15">
        <v>145431</v>
      </c>
      <c r="F29" s="15">
        <v>147941</v>
      </c>
      <c r="G29" s="15">
        <v>150455</v>
      </c>
      <c r="H29" s="15">
        <v>152959</v>
      </c>
      <c r="I29" s="15">
        <v>155442</v>
      </c>
      <c r="J29" s="15">
        <v>157908</v>
      </c>
      <c r="K29" s="15">
        <v>160363</v>
      </c>
      <c r="L29" s="15">
        <v>162802</v>
      </c>
      <c r="M29" s="16"/>
      <c r="N29" s="17">
        <v>24926</v>
      </c>
      <c r="O29" s="18">
        <v>0.18078563346775364</v>
      </c>
      <c r="P29" s="18">
        <v>1.6756847830184274E-2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2101-34AF-4A41-B51F-631FA73D78CD}">
  <dimension ref="A1:Y30"/>
  <sheetViews>
    <sheetView workbookViewId="0">
      <selection activeCell="L23" sqref="L23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7" width="15.7109375" customWidth="1"/>
  </cols>
  <sheetData>
    <row r="1" spans="1:25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  <c r="Q1" s="7"/>
      <c r="R1" s="7"/>
      <c r="S1" s="7"/>
      <c r="T1" s="7"/>
      <c r="U1" s="7"/>
    </row>
    <row r="2" spans="1:25" x14ac:dyDescent="0.25">
      <c r="A2" s="9" t="s">
        <v>4</v>
      </c>
      <c r="B2" s="11">
        <v>6442</v>
      </c>
      <c r="C2" s="11">
        <v>6329</v>
      </c>
      <c r="D2" s="11">
        <v>6242</v>
      </c>
      <c r="E2" s="11">
        <v>6177</v>
      </c>
      <c r="F2" s="11">
        <v>6131</v>
      </c>
      <c r="G2" s="11">
        <v>6098</v>
      </c>
      <c r="H2" s="11">
        <v>6077</v>
      </c>
      <c r="I2" s="11">
        <v>6064</v>
      </c>
      <c r="J2" s="11">
        <v>6059</v>
      </c>
      <c r="K2" s="11">
        <v>6060</v>
      </c>
      <c r="L2" s="11">
        <v>6066</v>
      </c>
      <c r="M2" s="12"/>
      <c r="N2" s="13">
        <v>-376</v>
      </c>
      <c r="O2" s="14">
        <v>-5.8366966780502946E-2</v>
      </c>
      <c r="P2" s="14">
        <v>-5.9959164792786623E-3</v>
      </c>
      <c r="Q2" s="7"/>
      <c r="R2" s="7"/>
      <c r="S2" s="7"/>
      <c r="T2" s="7"/>
      <c r="U2" s="7"/>
    </row>
    <row r="3" spans="1:25" x14ac:dyDescent="0.25">
      <c r="A3" s="10" t="s">
        <v>5</v>
      </c>
      <c r="B3" s="15">
        <v>7131</v>
      </c>
      <c r="C3" s="15">
        <v>7102</v>
      </c>
      <c r="D3" s="15">
        <v>7056</v>
      </c>
      <c r="E3" s="15">
        <v>7002</v>
      </c>
      <c r="F3" s="15">
        <v>6946</v>
      </c>
      <c r="G3" s="15">
        <v>6891</v>
      </c>
      <c r="H3" s="15">
        <v>6841</v>
      </c>
      <c r="I3" s="15">
        <v>6796</v>
      </c>
      <c r="J3" s="15">
        <v>6759</v>
      </c>
      <c r="K3" s="15">
        <v>6726</v>
      </c>
      <c r="L3" s="15">
        <v>6699</v>
      </c>
      <c r="M3" s="16"/>
      <c r="N3" s="17">
        <v>-432</v>
      </c>
      <c r="O3" s="18">
        <v>-6.0580563735801431E-2</v>
      </c>
      <c r="P3" s="18">
        <v>-6.22983515545672E-3</v>
      </c>
      <c r="Q3" s="7"/>
      <c r="R3" s="7"/>
      <c r="S3" s="7"/>
      <c r="T3" s="7"/>
      <c r="U3" s="7"/>
    </row>
    <row r="4" spans="1:25" x14ac:dyDescent="0.25">
      <c r="A4" s="9" t="s">
        <v>6</v>
      </c>
      <c r="B4" s="11">
        <v>7511</v>
      </c>
      <c r="C4" s="11">
        <v>7541</v>
      </c>
      <c r="D4" s="11">
        <v>7559</v>
      </c>
      <c r="E4" s="11">
        <v>7565</v>
      </c>
      <c r="F4" s="11">
        <v>7558</v>
      </c>
      <c r="G4" s="11">
        <v>7541</v>
      </c>
      <c r="H4" s="11">
        <v>7518</v>
      </c>
      <c r="I4" s="11">
        <v>7491</v>
      </c>
      <c r="J4" s="11">
        <v>7458</v>
      </c>
      <c r="K4" s="11">
        <v>7424</v>
      </c>
      <c r="L4" s="11">
        <v>7392</v>
      </c>
      <c r="M4" s="12"/>
      <c r="N4" s="13">
        <v>-119</v>
      </c>
      <c r="O4" s="14">
        <v>-1.5843429636533086E-2</v>
      </c>
      <c r="P4" s="14">
        <v>-1.5957532660924034E-3</v>
      </c>
      <c r="Q4" s="7"/>
      <c r="R4" s="7"/>
      <c r="S4" s="7"/>
      <c r="T4" s="7"/>
      <c r="U4" s="7"/>
    </row>
    <row r="5" spans="1:25" x14ac:dyDescent="0.25">
      <c r="A5" s="10" t="s">
        <v>7</v>
      </c>
      <c r="B5" s="15">
        <v>9079</v>
      </c>
      <c r="C5" s="15">
        <v>9109</v>
      </c>
      <c r="D5" s="15">
        <v>9140</v>
      </c>
      <c r="E5" s="15">
        <v>9168</v>
      </c>
      <c r="F5" s="15">
        <v>9191</v>
      </c>
      <c r="G5" s="15">
        <v>9208</v>
      </c>
      <c r="H5" s="15">
        <v>9219</v>
      </c>
      <c r="I5" s="15">
        <v>9223</v>
      </c>
      <c r="J5" s="15">
        <v>9220</v>
      </c>
      <c r="K5" s="15">
        <v>9211</v>
      </c>
      <c r="L5" s="15">
        <v>9196</v>
      </c>
      <c r="M5" s="16"/>
      <c r="N5" s="17">
        <v>117</v>
      </c>
      <c r="O5" s="18">
        <v>1.2886881815177883E-2</v>
      </c>
      <c r="P5" s="18">
        <v>1.281275383967051E-3</v>
      </c>
      <c r="Q5" s="7"/>
      <c r="R5" s="7"/>
      <c r="S5" s="7"/>
      <c r="T5" s="7"/>
      <c r="U5" s="7"/>
    </row>
    <row r="6" spans="1:25" x14ac:dyDescent="0.25">
      <c r="A6" s="9" t="s">
        <v>8</v>
      </c>
      <c r="B6" s="11">
        <v>11034</v>
      </c>
      <c r="C6" s="11">
        <v>11060</v>
      </c>
      <c r="D6" s="11">
        <v>11088</v>
      </c>
      <c r="E6" s="11">
        <v>11116</v>
      </c>
      <c r="F6" s="11">
        <v>11144</v>
      </c>
      <c r="G6" s="11">
        <v>11171</v>
      </c>
      <c r="H6" s="11">
        <v>11195</v>
      </c>
      <c r="I6" s="11">
        <v>11217</v>
      </c>
      <c r="J6" s="11">
        <v>11235</v>
      </c>
      <c r="K6" s="11">
        <v>11249</v>
      </c>
      <c r="L6" s="11">
        <v>11257</v>
      </c>
      <c r="M6" s="12"/>
      <c r="N6" s="13">
        <v>223</v>
      </c>
      <c r="O6" s="14">
        <v>2.0210259198839949E-2</v>
      </c>
      <c r="P6" s="14">
        <v>2.0028773368800934E-3</v>
      </c>
      <c r="Q6" s="7"/>
      <c r="R6" s="7"/>
      <c r="S6" s="7"/>
      <c r="T6" s="7"/>
      <c r="U6" s="7"/>
    </row>
    <row r="7" spans="1:25" x14ac:dyDescent="0.25">
      <c r="A7" s="10" t="s">
        <v>9</v>
      </c>
      <c r="B7" s="15">
        <v>7939</v>
      </c>
      <c r="C7" s="15">
        <v>7998</v>
      </c>
      <c r="D7" s="15">
        <v>8051</v>
      </c>
      <c r="E7" s="15">
        <v>8100</v>
      </c>
      <c r="F7" s="15">
        <v>8143</v>
      </c>
      <c r="G7" s="15">
        <v>8184</v>
      </c>
      <c r="H7" s="15">
        <v>8222</v>
      </c>
      <c r="I7" s="15">
        <v>8257</v>
      </c>
      <c r="J7" s="15">
        <v>8291</v>
      </c>
      <c r="K7" s="15">
        <v>8321</v>
      </c>
      <c r="L7" s="15">
        <v>8348</v>
      </c>
      <c r="M7" s="16"/>
      <c r="N7" s="17">
        <v>409</v>
      </c>
      <c r="O7" s="18">
        <v>5.1517823403451318E-2</v>
      </c>
      <c r="P7" s="18">
        <v>5.036105410381575E-3</v>
      </c>
      <c r="Q7" s="7"/>
      <c r="R7" s="7"/>
      <c r="S7" s="7"/>
      <c r="T7" s="7"/>
      <c r="U7" s="7"/>
    </row>
    <row r="8" spans="1:25" x14ac:dyDescent="0.25">
      <c r="A8" s="9" t="s">
        <v>10</v>
      </c>
      <c r="B8" s="11">
        <v>7982</v>
      </c>
      <c r="C8" s="11">
        <v>7906</v>
      </c>
      <c r="D8" s="11">
        <v>7857</v>
      </c>
      <c r="E8" s="11">
        <v>7829</v>
      </c>
      <c r="F8" s="11">
        <v>7816</v>
      </c>
      <c r="G8" s="11">
        <v>7814</v>
      </c>
      <c r="H8" s="11">
        <v>7822</v>
      </c>
      <c r="I8" s="11">
        <v>7835</v>
      </c>
      <c r="J8" s="11">
        <v>7852</v>
      </c>
      <c r="K8" s="11">
        <v>7872</v>
      </c>
      <c r="L8" s="11">
        <v>7894</v>
      </c>
      <c r="M8" s="12"/>
      <c r="N8" s="13">
        <v>-88</v>
      </c>
      <c r="O8" s="14">
        <v>-1.1024805813079429E-2</v>
      </c>
      <c r="P8" s="14">
        <v>-1.1079886653669879E-3</v>
      </c>
      <c r="Q8" s="7"/>
      <c r="R8" s="7"/>
      <c r="S8" s="7"/>
      <c r="T8" s="7"/>
      <c r="U8" s="7"/>
    </row>
    <row r="9" spans="1:25" x14ac:dyDescent="0.25">
      <c r="A9" s="10" t="s">
        <v>11</v>
      </c>
      <c r="B9" s="15">
        <v>7316</v>
      </c>
      <c r="C9" s="15">
        <v>7479</v>
      </c>
      <c r="D9" s="15">
        <v>7594</v>
      </c>
      <c r="E9" s="15">
        <v>7677</v>
      </c>
      <c r="F9" s="15">
        <v>7736</v>
      </c>
      <c r="G9" s="15">
        <v>7782</v>
      </c>
      <c r="H9" s="15">
        <v>7819</v>
      </c>
      <c r="I9" s="15">
        <v>7848</v>
      </c>
      <c r="J9" s="15">
        <v>7875</v>
      </c>
      <c r="K9" s="15">
        <v>7898</v>
      </c>
      <c r="L9" s="15">
        <v>7922</v>
      </c>
      <c r="M9" s="16"/>
      <c r="N9" s="17">
        <v>606</v>
      </c>
      <c r="O9" s="18">
        <v>8.2832148715144882E-2</v>
      </c>
      <c r="P9" s="18">
        <v>7.9897458878337435E-3</v>
      </c>
      <c r="Q9" s="7"/>
      <c r="R9" s="7"/>
      <c r="S9" s="7"/>
      <c r="T9" s="7"/>
      <c r="U9" s="7"/>
    </row>
    <row r="10" spans="1:25" x14ac:dyDescent="0.25">
      <c r="A10" s="9" t="s">
        <v>12</v>
      </c>
      <c r="B10" s="11">
        <v>7497</v>
      </c>
      <c r="C10" s="11">
        <v>7511</v>
      </c>
      <c r="D10" s="11">
        <v>7552</v>
      </c>
      <c r="E10" s="11">
        <v>7608</v>
      </c>
      <c r="F10" s="11">
        <v>7669</v>
      </c>
      <c r="G10" s="11">
        <v>7729</v>
      </c>
      <c r="H10" s="11">
        <v>7788</v>
      </c>
      <c r="I10" s="11">
        <v>7841</v>
      </c>
      <c r="J10" s="11">
        <v>7889</v>
      </c>
      <c r="K10" s="11">
        <v>7932</v>
      </c>
      <c r="L10" s="11">
        <v>7971</v>
      </c>
      <c r="M10" s="12"/>
      <c r="N10" s="13">
        <v>474</v>
      </c>
      <c r="O10" s="14">
        <v>6.3225290116046412E-2</v>
      </c>
      <c r="P10" s="14">
        <v>6.1495327060621108E-3</v>
      </c>
      <c r="Q10" s="7"/>
      <c r="R10" s="7"/>
      <c r="S10" s="7"/>
      <c r="T10" s="7"/>
      <c r="U10" s="7"/>
    </row>
    <row r="11" spans="1:25" x14ac:dyDescent="0.25">
      <c r="A11" s="10" t="s">
        <v>13</v>
      </c>
      <c r="B11" s="15">
        <v>6831</v>
      </c>
      <c r="C11" s="15">
        <v>6976</v>
      </c>
      <c r="D11" s="15">
        <v>7094</v>
      </c>
      <c r="E11" s="15">
        <v>7196</v>
      </c>
      <c r="F11" s="15">
        <v>7290</v>
      </c>
      <c r="G11" s="15">
        <v>7375</v>
      </c>
      <c r="H11" s="15">
        <v>7456</v>
      </c>
      <c r="I11" s="15">
        <v>7531</v>
      </c>
      <c r="J11" s="15">
        <v>7603</v>
      </c>
      <c r="K11" s="15">
        <v>7670</v>
      </c>
      <c r="L11" s="15">
        <v>7732</v>
      </c>
      <c r="M11" s="16"/>
      <c r="N11" s="17">
        <v>901</v>
      </c>
      <c r="O11" s="18">
        <v>0.13189869711608843</v>
      </c>
      <c r="P11" s="18">
        <v>1.2466718215106587E-2</v>
      </c>
      <c r="Q11" s="7"/>
      <c r="R11" s="7"/>
      <c r="S11" s="7"/>
      <c r="T11" s="2"/>
      <c r="U11" s="1"/>
      <c r="V11" s="4"/>
      <c r="W11" s="3"/>
      <c r="X11" s="4"/>
      <c r="Y11" s="4"/>
    </row>
    <row r="12" spans="1:25" x14ac:dyDescent="0.25">
      <c r="A12" s="9" t="s">
        <v>14</v>
      </c>
      <c r="B12" s="11">
        <v>6953</v>
      </c>
      <c r="C12" s="11">
        <v>6935</v>
      </c>
      <c r="D12" s="11">
        <v>6949</v>
      </c>
      <c r="E12" s="11">
        <v>6984</v>
      </c>
      <c r="F12" s="11">
        <v>7030</v>
      </c>
      <c r="G12" s="11">
        <v>7086</v>
      </c>
      <c r="H12" s="11">
        <v>7148</v>
      </c>
      <c r="I12" s="11">
        <v>7213</v>
      </c>
      <c r="J12" s="11">
        <v>7279</v>
      </c>
      <c r="K12" s="11">
        <v>7347</v>
      </c>
      <c r="L12" s="11">
        <v>7413</v>
      </c>
      <c r="M12" s="12"/>
      <c r="N12" s="13">
        <v>460</v>
      </c>
      <c r="O12" s="14">
        <v>6.6158492736948085E-2</v>
      </c>
      <c r="P12" s="14">
        <v>6.4267630395247188E-3</v>
      </c>
      <c r="Q12" s="7"/>
      <c r="R12" s="7"/>
      <c r="S12" s="7"/>
      <c r="T12" s="2"/>
      <c r="U12" s="1"/>
      <c r="V12" s="4"/>
      <c r="W12" s="3"/>
      <c r="X12" s="4"/>
      <c r="Y12" s="4"/>
    </row>
    <row r="13" spans="1:25" x14ac:dyDescent="0.25">
      <c r="A13" s="10" t="s">
        <v>15</v>
      </c>
      <c r="B13" s="15">
        <v>7346</v>
      </c>
      <c r="C13" s="15">
        <v>7328</v>
      </c>
      <c r="D13" s="15">
        <v>7310</v>
      </c>
      <c r="E13" s="15">
        <v>7300</v>
      </c>
      <c r="F13" s="15">
        <v>7298</v>
      </c>
      <c r="G13" s="15">
        <v>7304</v>
      </c>
      <c r="H13" s="15">
        <v>7321</v>
      </c>
      <c r="I13" s="15">
        <v>7347</v>
      </c>
      <c r="J13" s="15">
        <v>7380</v>
      </c>
      <c r="K13" s="15">
        <v>7419</v>
      </c>
      <c r="L13" s="15">
        <v>7465</v>
      </c>
      <c r="M13" s="16"/>
      <c r="N13" s="17">
        <v>119</v>
      </c>
      <c r="O13" s="18">
        <v>1.6199292131772392E-2</v>
      </c>
      <c r="P13" s="18">
        <v>1.6082401927597356E-3</v>
      </c>
      <c r="Q13" s="7"/>
      <c r="R13" s="7"/>
      <c r="S13" s="7"/>
      <c r="T13" s="2"/>
      <c r="U13" s="1"/>
      <c r="V13" s="4"/>
      <c r="W13" s="3"/>
      <c r="X13" s="4"/>
      <c r="Y13" s="4"/>
    </row>
    <row r="14" spans="1:25" x14ac:dyDescent="0.25">
      <c r="A14" s="9" t="s">
        <v>16</v>
      </c>
      <c r="B14" s="11">
        <v>8655</v>
      </c>
      <c r="C14" s="11">
        <v>8509</v>
      </c>
      <c r="D14" s="11">
        <v>8389</v>
      </c>
      <c r="E14" s="11">
        <v>8291</v>
      </c>
      <c r="F14" s="11">
        <v>8211</v>
      </c>
      <c r="G14" s="11">
        <v>8147</v>
      </c>
      <c r="H14" s="11">
        <v>8097</v>
      </c>
      <c r="I14" s="11">
        <v>8062</v>
      </c>
      <c r="J14" s="11">
        <v>8038</v>
      </c>
      <c r="K14" s="11">
        <v>8028</v>
      </c>
      <c r="L14" s="11">
        <v>8027</v>
      </c>
      <c r="M14" s="12"/>
      <c r="N14" s="13">
        <v>-628</v>
      </c>
      <c r="O14" s="14">
        <v>-7.2559214326978622E-2</v>
      </c>
      <c r="P14" s="14">
        <v>-7.5043337686668821E-3</v>
      </c>
      <c r="Q14" s="7"/>
      <c r="R14" s="7"/>
      <c r="S14" s="7"/>
      <c r="T14" s="2"/>
      <c r="U14" s="1"/>
      <c r="V14" s="4"/>
      <c r="W14" s="3"/>
      <c r="X14" s="4"/>
      <c r="Y14" s="4"/>
    </row>
    <row r="15" spans="1:25" x14ac:dyDescent="0.25">
      <c r="A15" s="10" t="s">
        <v>17</v>
      </c>
      <c r="B15" s="15">
        <v>8430</v>
      </c>
      <c r="C15" s="15">
        <v>8486</v>
      </c>
      <c r="D15" s="15">
        <v>8501</v>
      </c>
      <c r="E15" s="15">
        <v>8491</v>
      </c>
      <c r="F15" s="15">
        <v>8464</v>
      </c>
      <c r="G15" s="15">
        <v>8426</v>
      </c>
      <c r="H15" s="15">
        <v>8385</v>
      </c>
      <c r="I15" s="15">
        <v>8343</v>
      </c>
      <c r="J15" s="15">
        <v>8300</v>
      </c>
      <c r="K15" s="15">
        <v>8263</v>
      </c>
      <c r="L15" s="15">
        <v>8232</v>
      </c>
      <c r="M15" s="16"/>
      <c r="N15" s="17">
        <v>-198</v>
      </c>
      <c r="O15" s="18">
        <v>-2.3487544483985764E-2</v>
      </c>
      <c r="P15" s="18">
        <v>-2.3739550493548922E-3</v>
      </c>
      <c r="Q15" s="7"/>
      <c r="R15" s="7"/>
      <c r="S15" s="7"/>
      <c r="T15" s="2"/>
      <c r="U15" s="1"/>
      <c r="V15" s="4"/>
      <c r="W15" s="3"/>
      <c r="X15" s="4"/>
      <c r="Y15" s="4"/>
    </row>
    <row r="16" spans="1:25" x14ac:dyDescent="0.25">
      <c r="A16" s="9" t="s">
        <v>18</v>
      </c>
      <c r="B16" s="11">
        <v>7515</v>
      </c>
      <c r="C16" s="11">
        <v>7595</v>
      </c>
      <c r="D16" s="11">
        <v>7669</v>
      </c>
      <c r="E16" s="11">
        <v>7731</v>
      </c>
      <c r="F16" s="11">
        <v>7778</v>
      </c>
      <c r="G16" s="11">
        <v>7810</v>
      </c>
      <c r="H16" s="11">
        <v>7827</v>
      </c>
      <c r="I16" s="11">
        <v>7831</v>
      </c>
      <c r="J16" s="11">
        <v>7827</v>
      </c>
      <c r="K16" s="11">
        <v>7815</v>
      </c>
      <c r="L16" s="11">
        <v>7798</v>
      </c>
      <c r="M16" s="12"/>
      <c r="N16" s="13">
        <v>283</v>
      </c>
      <c r="O16" s="14">
        <v>3.7658017298735864E-2</v>
      </c>
      <c r="P16" s="14">
        <v>3.7034676870417726E-3</v>
      </c>
      <c r="Q16" s="7"/>
      <c r="R16" s="7"/>
      <c r="S16" s="7"/>
      <c r="T16" s="2"/>
      <c r="U16" s="1"/>
      <c r="V16" s="4"/>
      <c r="W16" s="3"/>
      <c r="X16" s="4"/>
      <c r="Y16" s="4"/>
    </row>
    <row r="17" spans="1:25" x14ac:dyDescent="0.25">
      <c r="A17" s="10" t="s">
        <v>19</v>
      </c>
      <c r="B17" s="15">
        <v>5559</v>
      </c>
      <c r="C17" s="15">
        <v>5713</v>
      </c>
      <c r="D17" s="15">
        <v>5846</v>
      </c>
      <c r="E17" s="15">
        <v>5960</v>
      </c>
      <c r="F17" s="15">
        <v>6061</v>
      </c>
      <c r="G17" s="15">
        <v>6146</v>
      </c>
      <c r="H17" s="15">
        <v>6216</v>
      </c>
      <c r="I17" s="15">
        <v>6276</v>
      </c>
      <c r="J17" s="15">
        <v>6321</v>
      </c>
      <c r="K17" s="15">
        <v>6354</v>
      </c>
      <c r="L17" s="15">
        <v>6375</v>
      </c>
      <c r="M17" s="16"/>
      <c r="N17" s="17">
        <v>816</v>
      </c>
      <c r="O17" s="18">
        <v>0.14678899082568808</v>
      </c>
      <c r="P17" s="18">
        <v>1.3790813443452787E-2</v>
      </c>
      <c r="Q17" s="7"/>
      <c r="R17" s="7"/>
      <c r="S17" s="7"/>
      <c r="T17" s="2"/>
      <c r="U17" s="1"/>
      <c r="V17" s="4"/>
      <c r="W17" s="3"/>
      <c r="X17" s="4"/>
      <c r="Y17" s="4"/>
    </row>
    <row r="18" spans="1:25" x14ac:dyDescent="0.25">
      <c r="A18" s="9" t="s">
        <v>20</v>
      </c>
      <c r="B18" s="11">
        <v>3349</v>
      </c>
      <c r="C18" s="11">
        <v>3530</v>
      </c>
      <c r="D18" s="11">
        <v>3696</v>
      </c>
      <c r="E18" s="11">
        <v>3849</v>
      </c>
      <c r="F18" s="11">
        <v>3986</v>
      </c>
      <c r="G18" s="11">
        <v>4111</v>
      </c>
      <c r="H18" s="11">
        <v>4222</v>
      </c>
      <c r="I18" s="11">
        <v>4321</v>
      </c>
      <c r="J18" s="11">
        <v>4407</v>
      </c>
      <c r="K18" s="11">
        <v>4480</v>
      </c>
      <c r="L18" s="11">
        <v>4544</v>
      </c>
      <c r="M18" s="12"/>
      <c r="N18" s="13">
        <v>1195</v>
      </c>
      <c r="O18" s="14">
        <v>0.3568229322185727</v>
      </c>
      <c r="P18" s="14">
        <v>3.098493073148556E-2</v>
      </c>
      <c r="Q18" s="7"/>
      <c r="R18" s="7"/>
      <c r="S18" s="7"/>
      <c r="T18" s="2"/>
      <c r="U18" s="1"/>
      <c r="V18" s="4"/>
      <c r="W18" s="3"/>
      <c r="X18" s="4"/>
      <c r="Y18" s="4"/>
    </row>
    <row r="19" spans="1:25" x14ac:dyDescent="0.25">
      <c r="A19" s="10" t="s">
        <v>21</v>
      </c>
      <c r="B19" s="15">
        <v>2981</v>
      </c>
      <c r="C19" s="15">
        <v>3090</v>
      </c>
      <c r="D19" s="15">
        <v>3218</v>
      </c>
      <c r="E19" s="15">
        <v>3358</v>
      </c>
      <c r="F19" s="15">
        <v>3507</v>
      </c>
      <c r="G19" s="15">
        <v>3660</v>
      </c>
      <c r="H19" s="15">
        <v>3816</v>
      </c>
      <c r="I19" s="15">
        <v>3970</v>
      </c>
      <c r="J19" s="15">
        <v>4121</v>
      </c>
      <c r="K19" s="15">
        <v>4266</v>
      </c>
      <c r="L19" s="15">
        <v>4405</v>
      </c>
      <c r="M19" s="16"/>
      <c r="N19" s="17">
        <v>1424</v>
      </c>
      <c r="O19" s="18">
        <v>0.47769204964776918</v>
      </c>
      <c r="P19" s="18">
        <v>3.9820544053260853E-2</v>
      </c>
      <c r="Q19" s="7"/>
      <c r="R19" s="7"/>
      <c r="S19" s="7"/>
      <c r="T19" s="2"/>
      <c r="U19" s="1"/>
      <c r="V19" s="4"/>
      <c r="W19" s="3"/>
      <c r="X19" s="4"/>
      <c r="Y19" s="4"/>
    </row>
    <row r="20" spans="1:25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  <c r="Q20" s="7"/>
      <c r="R20" s="7"/>
      <c r="S20" s="7"/>
      <c r="T20" s="2"/>
      <c r="U20" s="1"/>
      <c r="V20" s="4"/>
      <c r="W20" s="3"/>
      <c r="X20" s="4"/>
      <c r="Y20" s="4"/>
    </row>
    <row r="21" spans="1:25" x14ac:dyDescent="0.25">
      <c r="A21" s="21" t="s">
        <v>22</v>
      </c>
      <c r="B21" s="22">
        <v>129550</v>
      </c>
      <c r="C21" s="22">
        <v>130197</v>
      </c>
      <c r="D21" s="22">
        <v>130811</v>
      </c>
      <c r="E21" s="22">
        <v>131402</v>
      </c>
      <c r="F21" s="22">
        <v>131959</v>
      </c>
      <c r="G21" s="22">
        <v>132483</v>
      </c>
      <c r="H21" s="22">
        <v>132989</v>
      </c>
      <c r="I21" s="22">
        <v>133466</v>
      </c>
      <c r="J21" s="22">
        <v>133914</v>
      </c>
      <c r="K21" s="22">
        <v>134335</v>
      </c>
      <c r="L21" s="22">
        <v>134736</v>
      </c>
      <c r="M21" s="23"/>
      <c r="N21" s="24">
        <v>5186</v>
      </c>
      <c r="O21" s="25">
        <v>4.0030876109610189E-2</v>
      </c>
      <c r="P21" s="25">
        <v>3.9327531860071652E-3</v>
      </c>
      <c r="Q21" s="7"/>
      <c r="R21" s="7"/>
      <c r="S21" s="7"/>
      <c r="T21" s="2"/>
      <c r="U21" s="1"/>
      <c r="V21" s="4"/>
      <c r="W21" s="3"/>
      <c r="X21" s="4"/>
      <c r="Y21" s="4"/>
    </row>
    <row r="22" spans="1:25" x14ac:dyDescent="0.25">
      <c r="A22" s="9" t="s">
        <v>23</v>
      </c>
      <c r="B22" s="11">
        <v>21084</v>
      </c>
      <c r="C22" s="11">
        <v>20972</v>
      </c>
      <c r="D22" s="11">
        <v>20857</v>
      </c>
      <c r="E22" s="11">
        <v>20744</v>
      </c>
      <c r="F22" s="11">
        <v>20635</v>
      </c>
      <c r="G22" s="11">
        <v>20530</v>
      </c>
      <c r="H22" s="11">
        <v>20436</v>
      </c>
      <c r="I22" s="11">
        <v>20351</v>
      </c>
      <c r="J22" s="11">
        <v>20276</v>
      </c>
      <c r="K22" s="11">
        <v>20210</v>
      </c>
      <c r="L22" s="11">
        <v>20157</v>
      </c>
      <c r="M22" s="12"/>
      <c r="N22" s="13">
        <v>-927</v>
      </c>
      <c r="O22" s="14">
        <v>-4.3966989186112693E-2</v>
      </c>
      <c r="P22" s="14">
        <v>-4.4861904882926851E-3</v>
      </c>
      <c r="Q22" s="7"/>
      <c r="R22" s="7"/>
      <c r="S22" s="7"/>
      <c r="T22" s="7"/>
      <c r="U22" s="7"/>
      <c r="W22" s="3"/>
      <c r="X22" s="4"/>
      <c r="Y22" s="4"/>
    </row>
    <row r="23" spans="1:25" x14ac:dyDescent="0.25">
      <c r="A23" s="10" t="s">
        <v>24</v>
      </c>
      <c r="B23" s="15">
        <v>80632</v>
      </c>
      <c r="C23" s="15">
        <v>80811</v>
      </c>
      <c r="D23" s="15">
        <v>81024</v>
      </c>
      <c r="E23" s="15">
        <v>81269</v>
      </c>
      <c r="F23" s="15">
        <v>81528</v>
      </c>
      <c r="G23" s="15">
        <v>81800</v>
      </c>
      <c r="H23" s="15">
        <v>82087</v>
      </c>
      <c r="I23" s="15">
        <v>82374</v>
      </c>
      <c r="J23" s="15">
        <v>82662</v>
      </c>
      <c r="K23" s="15">
        <v>82947</v>
      </c>
      <c r="L23" s="15">
        <v>83225</v>
      </c>
      <c r="M23" s="16"/>
      <c r="N23" s="17">
        <v>2593</v>
      </c>
      <c r="O23" s="18">
        <v>3.2158448258755828E-2</v>
      </c>
      <c r="P23" s="18">
        <v>3.1702336360077688E-3</v>
      </c>
      <c r="Q23" s="7"/>
      <c r="R23" s="7"/>
      <c r="S23" s="7"/>
      <c r="T23" s="7"/>
      <c r="U23" s="2"/>
      <c r="V23" s="4"/>
      <c r="W23" s="4"/>
    </row>
    <row r="24" spans="1:25" x14ac:dyDescent="0.25">
      <c r="A24" s="9" t="s">
        <v>25</v>
      </c>
      <c r="B24" s="11">
        <v>27834</v>
      </c>
      <c r="C24" s="11">
        <v>28414</v>
      </c>
      <c r="D24" s="11">
        <v>28930</v>
      </c>
      <c r="E24" s="11">
        <v>29389</v>
      </c>
      <c r="F24" s="11">
        <v>29796</v>
      </c>
      <c r="G24" s="11">
        <v>30153</v>
      </c>
      <c r="H24" s="11">
        <v>30466</v>
      </c>
      <c r="I24" s="11">
        <v>30741</v>
      </c>
      <c r="J24" s="11">
        <v>30976</v>
      </c>
      <c r="K24" s="11">
        <v>31178</v>
      </c>
      <c r="L24" s="11">
        <v>31354</v>
      </c>
      <c r="M24" s="12"/>
      <c r="N24" s="13">
        <v>3520</v>
      </c>
      <c r="O24" s="14">
        <v>0.12646403678953796</v>
      </c>
      <c r="P24" s="14">
        <v>1.1979542322768877E-2</v>
      </c>
      <c r="Q24" s="7"/>
      <c r="R24" s="7"/>
      <c r="S24" s="7"/>
      <c r="T24" s="7"/>
      <c r="U24" s="7"/>
    </row>
    <row r="25" spans="1:25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  <c r="Q25" s="7"/>
      <c r="R25" s="7"/>
      <c r="S25" s="7"/>
      <c r="T25" s="7"/>
      <c r="U25" s="7"/>
    </row>
    <row r="26" spans="1:25" x14ac:dyDescent="0.25">
      <c r="A26" s="10" t="s">
        <v>26</v>
      </c>
      <c r="B26" s="15">
        <v>66133</v>
      </c>
      <c r="C26" s="15">
        <v>66465</v>
      </c>
      <c r="D26" s="15">
        <v>66783</v>
      </c>
      <c r="E26" s="15">
        <v>67089</v>
      </c>
      <c r="F26" s="15">
        <v>67379</v>
      </c>
      <c r="G26" s="15">
        <v>67653</v>
      </c>
      <c r="H26" s="15">
        <v>67915</v>
      </c>
      <c r="I26" s="15">
        <v>68160</v>
      </c>
      <c r="J26" s="15">
        <v>68389</v>
      </c>
      <c r="K26" s="15">
        <v>68606</v>
      </c>
      <c r="L26" s="15">
        <v>68812</v>
      </c>
      <c r="M26" s="16"/>
      <c r="N26" s="17">
        <v>2679</v>
      </c>
      <c r="O26" s="18">
        <v>4.050927676046754E-2</v>
      </c>
      <c r="P26" s="18">
        <v>3.9789232283540255E-3</v>
      </c>
      <c r="Q26" s="7"/>
      <c r="R26" s="7"/>
      <c r="S26" s="7"/>
      <c r="T26" s="7"/>
      <c r="U26" s="7"/>
    </row>
    <row r="27" spans="1:25" x14ac:dyDescent="0.25">
      <c r="A27" s="9" t="s">
        <v>27</v>
      </c>
      <c r="B27" s="11">
        <v>63417</v>
      </c>
      <c r="C27" s="11">
        <v>63732</v>
      </c>
      <c r="D27" s="11">
        <v>64028</v>
      </c>
      <c r="E27" s="11">
        <v>64313</v>
      </c>
      <c r="F27" s="11">
        <v>64580</v>
      </c>
      <c r="G27" s="11">
        <v>64830</v>
      </c>
      <c r="H27" s="11">
        <v>65074</v>
      </c>
      <c r="I27" s="11">
        <v>65306</v>
      </c>
      <c r="J27" s="11">
        <v>65525</v>
      </c>
      <c r="K27" s="11">
        <v>65729</v>
      </c>
      <c r="L27" s="11">
        <v>65924</v>
      </c>
      <c r="M27" s="12"/>
      <c r="N27" s="13">
        <v>2507</v>
      </c>
      <c r="O27" s="14">
        <v>3.9531986691265751E-2</v>
      </c>
      <c r="P27" s="14">
        <v>3.8845854262754553E-3</v>
      </c>
      <c r="Q27" s="7"/>
      <c r="R27" s="7"/>
      <c r="S27" s="7"/>
      <c r="T27" s="7"/>
      <c r="U27" s="7"/>
    </row>
    <row r="28" spans="1:25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  <c r="Q28" s="7"/>
      <c r="R28" s="7"/>
      <c r="S28" s="7"/>
      <c r="T28" s="7"/>
      <c r="U28" s="7"/>
    </row>
    <row r="29" spans="1:25" x14ac:dyDescent="0.25">
      <c r="A29" s="10" t="s">
        <v>28</v>
      </c>
      <c r="B29" s="15">
        <v>64268</v>
      </c>
      <c r="C29" s="15">
        <v>64552</v>
      </c>
      <c r="D29" s="15">
        <v>64845</v>
      </c>
      <c r="E29" s="15">
        <v>65157</v>
      </c>
      <c r="F29" s="15">
        <v>65458</v>
      </c>
      <c r="G29" s="15">
        <v>65772</v>
      </c>
      <c r="H29" s="15">
        <v>66084</v>
      </c>
      <c r="I29" s="15">
        <v>66388</v>
      </c>
      <c r="J29" s="15">
        <v>66685</v>
      </c>
      <c r="K29" s="15">
        <v>66983</v>
      </c>
      <c r="L29" s="15">
        <v>67275</v>
      </c>
      <c r="M29" s="16"/>
      <c r="N29" s="17">
        <v>3007</v>
      </c>
      <c r="O29" s="18">
        <v>4.6788448372440408E-2</v>
      </c>
      <c r="P29" s="18">
        <v>4.5831563238107886E-3</v>
      </c>
      <c r="Q29" s="7"/>
      <c r="R29" s="7"/>
      <c r="S29" s="7"/>
      <c r="T29" s="7"/>
      <c r="U29" s="7"/>
    </row>
    <row r="30" spans="1:2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742E-80AD-4929-AD68-A229C0340BB7}">
  <dimension ref="A1:P29"/>
  <sheetViews>
    <sheetView workbookViewId="0">
      <selection activeCell="N30" sqref="N30"/>
    </sheetView>
  </sheetViews>
  <sheetFormatPr defaultColWidth="9.14062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50981</v>
      </c>
      <c r="C2" s="11">
        <v>51566</v>
      </c>
      <c r="D2" s="11">
        <v>52198</v>
      </c>
      <c r="E2" s="11">
        <v>52859</v>
      </c>
      <c r="F2" s="11">
        <v>53541</v>
      </c>
      <c r="G2" s="11">
        <v>54232</v>
      </c>
      <c r="H2" s="11">
        <v>54921</v>
      </c>
      <c r="I2" s="11">
        <v>55602</v>
      </c>
      <c r="J2" s="11">
        <v>56273</v>
      </c>
      <c r="K2" s="11">
        <v>56925</v>
      </c>
      <c r="L2" s="11">
        <v>57557</v>
      </c>
      <c r="M2" s="12"/>
      <c r="N2" s="13">
        <v>6576</v>
      </c>
      <c r="O2" s="14">
        <v>0.12898923128224241</v>
      </c>
      <c r="P2" s="14">
        <v>1.2206169262809485E-2</v>
      </c>
    </row>
    <row r="3" spans="1:16" ht="15" customHeight="1" x14ac:dyDescent="0.2">
      <c r="A3" s="10" t="s">
        <v>5</v>
      </c>
      <c r="B3" s="15">
        <v>57643</v>
      </c>
      <c r="C3" s="15">
        <v>57600</v>
      </c>
      <c r="D3" s="15">
        <v>57683</v>
      </c>
      <c r="E3" s="15">
        <v>57876</v>
      </c>
      <c r="F3" s="15">
        <v>58163</v>
      </c>
      <c r="G3" s="15">
        <v>58530</v>
      </c>
      <c r="H3" s="15">
        <v>58959</v>
      </c>
      <c r="I3" s="15">
        <v>59440</v>
      </c>
      <c r="J3" s="15">
        <v>59963</v>
      </c>
      <c r="K3" s="15">
        <v>60515</v>
      </c>
      <c r="L3" s="15">
        <v>61086</v>
      </c>
      <c r="M3" s="16"/>
      <c r="N3" s="17">
        <v>3443</v>
      </c>
      <c r="O3" s="18">
        <v>5.9729715663653871E-2</v>
      </c>
      <c r="P3" s="18">
        <v>5.8182496853518284E-3</v>
      </c>
    </row>
    <row r="4" spans="1:16" ht="15" customHeight="1" x14ac:dyDescent="0.2">
      <c r="A4" s="9" t="s">
        <v>6</v>
      </c>
      <c r="B4" s="11">
        <v>60757</v>
      </c>
      <c r="C4" s="11">
        <v>61222</v>
      </c>
      <c r="D4" s="11">
        <v>61586</v>
      </c>
      <c r="E4" s="11">
        <v>61894</v>
      </c>
      <c r="F4" s="11">
        <v>62177</v>
      </c>
      <c r="G4" s="11">
        <v>62461</v>
      </c>
      <c r="H4" s="11">
        <v>62762</v>
      </c>
      <c r="I4" s="11">
        <v>63087</v>
      </c>
      <c r="J4" s="11">
        <v>63444</v>
      </c>
      <c r="K4" s="11">
        <v>63834</v>
      </c>
      <c r="L4" s="11">
        <v>64258</v>
      </c>
      <c r="M4" s="12"/>
      <c r="N4" s="13">
        <v>3501</v>
      </c>
      <c r="O4" s="14">
        <v>5.7622989943545602E-2</v>
      </c>
      <c r="P4" s="14">
        <v>5.6181155226253665E-3</v>
      </c>
    </row>
    <row r="5" spans="1:16" ht="15" customHeight="1" x14ac:dyDescent="0.2">
      <c r="A5" s="10" t="s">
        <v>7</v>
      </c>
      <c r="B5" s="15">
        <v>64198</v>
      </c>
      <c r="C5" s="15">
        <v>64192</v>
      </c>
      <c r="D5" s="15">
        <v>64278</v>
      </c>
      <c r="E5" s="15">
        <v>64419</v>
      </c>
      <c r="F5" s="15">
        <v>64594</v>
      </c>
      <c r="G5" s="15">
        <v>64792</v>
      </c>
      <c r="H5" s="15">
        <v>65006</v>
      </c>
      <c r="I5" s="15">
        <v>65241</v>
      </c>
      <c r="J5" s="15">
        <v>65490</v>
      </c>
      <c r="K5" s="15">
        <v>65760</v>
      </c>
      <c r="L5" s="15">
        <v>66055</v>
      </c>
      <c r="M5" s="16"/>
      <c r="N5" s="17">
        <v>1857</v>
      </c>
      <c r="O5" s="18">
        <v>2.8926134770553599E-2</v>
      </c>
      <c r="P5" s="18">
        <v>2.8556366614715945E-3</v>
      </c>
    </row>
    <row r="6" spans="1:16" ht="15" customHeight="1" x14ac:dyDescent="0.2">
      <c r="A6" s="9" t="s">
        <v>8</v>
      </c>
      <c r="B6" s="11">
        <v>58585</v>
      </c>
      <c r="C6" s="11">
        <v>59622</v>
      </c>
      <c r="D6" s="11">
        <v>60450</v>
      </c>
      <c r="E6" s="11">
        <v>61125</v>
      </c>
      <c r="F6" s="11">
        <v>61696</v>
      </c>
      <c r="G6" s="11">
        <v>62186</v>
      </c>
      <c r="H6" s="11">
        <v>62619</v>
      </c>
      <c r="I6" s="11">
        <v>63009</v>
      </c>
      <c r="J6" s="11">
        <v>63367</v>
      </c>
      <c r="K6" s="11">
        <v>63703</v>
      </c>
      <c r="L6" s="11">
        <v>64024</v>
      </c>
      <c r="M6" s="12"/>
      <c r="N6" s="13">
        <v>5439</v>
      </c>
      <c r="O6" s="14">
        <v>9.2839464026627974E-2</v>
      </c>
      <c r="P6" s="14">
        <v>8.9174579167936585E-3</v>
      </c>
    </row>
    <row r="7" spans="1:16" ht="15" customHeight="1" x14ac:dyDescent="0.2">
      <c r="A7" s="10" t="s">
        <v>9</v>
      </c>
      <c r="B7" s="15">
        <v>63024</v>
      </c>
      <c r="C7" s="15">
        <v>64156</v>
      </c>
      <c r="D7" s="15">
        <v>65267</v>
      </c>
      <c r="E7" s="15">
        <v>66320</v>
      </c>
      <c r="F7" s="15">
        <v>67299</v>
      </c>
      <c r="G7" s="15">
        <v>68194</v>
      </c>
      <c r="H7" s="15">
        <v>69006</v>
      </c>
      <c r="I7" s="15">
        <v>69741</v>
      </c>
      <c r="J7" s="15">
        <v>70408</v>
      </c>
      <c r="K7" s="15">
        <v>71011</v>
      </c>
      <c r="L7" s="15">
        <v>71559</v>
      </c>
      <c r="M7" s="16"/>
      <c r="N7" s="17">
        <v>8535</v>
      </c>
      <c r="O7" s="18">
        <v>0.13542460015232294</v>
      </c>
      <c r="P7" s="18">
        <v>1.2781663821967104E-2</v>
      </c>
    </row>
    <row r="8" spans="1:16" ht="15" customHeight="1" x14ac:dyDescent="0.2">
      <c r="A8" s="9" t="s">
        <v>10</v>
      </c>
      <c r="B8" s="11">
        <v>64284</v>
      </c>
      <c r="C8" s="11">
        <v>65269</v>
      </c>
      <c r="D8" s="11">
        <v>66280</v>
      </c>
      <c r="E8" s="11">
        <v>67309</v>
      </c>
      <c r="F8" s="11">
        <v>68343</v>
      </c>
      <c r="G8" s="11">
        <v>69365</v>
      </c>
      <c r="H8" s="11">
        <v>70358</v>
      </c>
      <c r="I8" s="11">
        <v>71312</v>
      </c>
      <c r="J8" s="11">
        <v>72220</v>
      </c>
      <c r="K8" s="11">
        <v>73081</v>
      </c>
      <c r="L8" s="11">
        <v>73889</v>
      </c>
      <c r="M8" s="12"/>
      <c r="N8" s="13">
        <v>9605</v>
      </c>
      <c r="O8" s="14">
        <v>0.14941509551365814</v>
      </c>
      <c r="P8" s="14">
        <v>1.4022728933030137E-2</v>
      </c>
    </row>
    <row r="9" spans="1:16" ht="15" customHeight="1" x14ac:dyDescent="0.2">
      <c r="A9" s="10" t="s">
        <v>11</v>
      </c>
      <c r="B9" s="15">
        <v>63860</v>
      </c>
      <c r="C9" s="15">
        <v>65314</v>
      </c>
      <c r="D9" s="15">
        <v>66673</v>
      </c>
      <c r="E9" s="15">
        <v>67959</v>
      </c>
      <c r="F9" s="15">
        <v>69189</v>
      </c>
      <c r="G9" s="15">
        <v>70379</v>
      </c>
      <c r="H9" s="15">
        <v>71531</v>
      </c>
      <c r="I9" s="15">
        <v>72651</v>
      </c>
      <c r="J9" s="15">
        <v>73734</v>
      </c>
      <c r="K9" s="15">
        <v>74777</v>
      </c>
      <c r="L9" s="15">
        <v>75781</v>
      </c>
      <c r="M9" s="16"/>
      <c r="N9" s="17">
        <v>11921</v>
      </c>
      <c r="O9" s="18">
        <v>0.18667397431882243</v>
      </c>
      <c r="P9" s="18">
        <v>1.7262749814725087E-2</v>
      </c>
    </row>
    <row r="10" spans="1:16" ht="15" customHeight="1" x14ac:dyDescent="0.2">
      <c r="A10" s="9" t="s">
        <v>12</v>
      </c>
      <c r="B10" s="11">
        <v>63980</v>
      </c>
      <c r="C10" s="11">
        <v>64877</v>
      </c>
      <c r="D10" s="11">
        <v>65884</v>
      </c>
      <c r="E10" s="11">
        <v>66958</v>
      </c>
      <c r="F10" s="11">
        <v>68071</v>
      </c>
      <c r="G10" s="11">
        <v>69208</v>
      </c>
      <c r="H10" s="11">
        <v>70349</v>
      </c>
      <c r="I10" s="11">
        <v>71491</v>
      </c>
      <c r="J10" s="11">
        <v>72626</v>
      </c>
      <c r="K10" s="11">
        <v>73746</v>
      </c>
      <c r="L10" s="11">
        <v>74849</v>
      </c>
      <c r="M10" s="12"/>
      <c r="N10" s="13">
        <v>10869</v>
      </c>
      <c r="O10" s="14">
        <v>0.16988121287902469</v>
      </c>
      <c r="P10" s="14">
        <v>1.5813959458382598E-2</v>
      </c>
    </row>
    <row r="11" spans="1:16" ht="15" customHeight="1" x14ac:dyDescent="0.2">
      <c r="A11" s="10" t="s">
        <v>13</v>
      </c>
      <c r="B11" s="15">
        <v>58108</v>
      </c>
      <c r="C11" s="15">
        <v>59826</v>
      </c>
      <c r="D11" s="15">
        <v>61368</v>
      </c>
      <c r="E11" s="15">
        <v>62797</v>
      </c>
      <c r="F11" s="15">
        <v>64152</v>
      </c>
      <c r="G11" s="15">
        <v>65452</v>
      </c>
      <c r="H11" s="15">
        <v>66715</v>
      </c>
      <c r="I11" s="15">
        <v>67951</v>
      </c>
      <c r="J11" s="15">
        <v>69160</v>
      </c>
      <c r="K11" s="15">
        <v>70349</v>
      </c>
      <c r="L11" s="15">
        <v>71519</v>
      </c>
      <c r="M11" s="16"/>
      <c r="N11" s="17">
        <v>13411</v>
      </c>
      <c r="O11" s="18">
        <v>0.23079438287327045</v>
      </c>
      <c r="P11" s="18">
        <v>2.0983093281388587E-2</v>
      </c>
    </row>
    <row r="12" spans="1:16" ht="15" customHeight="1" x14ac:dyDescent="0.2">
      <c r="A12" s="9" t="s">
        <v>14</v>
      </c>
      <c r="B12" s="11">
        <v>55446</v>
      </c>
      <c r="C12" s="11">
        <v>56431</v>
      </c>
      <c r="D12" s="11">
        <v>57557</v>
      </c>
      <c r="E12" s="11">
        <v>58759</v>
      </c>
      <c r="F12" s="11">
        <v>60002</v>
      </c>
      <c r="G12" s="11">
        <v>61263</v>
      </c>
      <c r="H12" s="11">
        <v>62527</v>
      </c>
      <c r="I12" s="11">
        <v>63782</v>
      </c>
      <c r="J12" s="11">
        <v>65028</v>
      </c>
      <c r="K12" s="11">
        <v>66261</v>
      </c>
      <c r="L12" s="11">
        <v>67482</v>
      </c>
      <c r="M12" s="12"/>
      <c r="N12" s="13">
        <v>12036</v>
      </c>
      <c r="O12" s="14">
        <v>0.21707607401796342</v>
      </c>
      <c r="P12" s="14">
        <v>1.9839367602270119E-2</v>
      </c>
    </row>
    <row r="13" spans="1:16" ht="15" customHeight="1" x14ac:dyDescent="0.2">
      <c r="A13" s="10" t="s">
        <v>15</v>
      </c>
      <c r="B13" s="15">
        <v>52600</v>
      </c>
      <c r="C13" s="15">
        <v>53707</v>
      </c>
      <c r="D13" s="15">
        <v>54783</v>
      </c>
      <c r="E13" s="15">
        <v>55859</v>
      </c>
      <c r="F13" s="15">
        <v>56948</v>
      </c>
      <c r="G13" s="15">
        <v>58062</v>
      </c>
      <c r="H13" s="15">
        <v>59194</v>
      </c>
      <c r="I13" s="15">
        <v>60342</v>
      </c>
      <c r="J13" s="15">
        <v>61500</v>
      </c>
      <c r="K13" s="15">
        <v>62665</v>
      </c>
      <c r="L13" s="15">
        <v>63839</v>
      </c>
      <c r="M13" s="16"/>
      <c r="N13" s="17">
        <v>11239</v>
      </c>
      <c r="O13" s="18">
        <v>0.21366920152091254</v>
      </c>
      <c r="P13" s="18">
        <v>1.9553531149087977E-2</v>
      </c>
    </row>
    <row r="14" spans="1:16" ht="15" customHeight="1" x14ac:dyDescent="0.2">
      <c r="A14" s="9" t="s">
        <v>16</v>
      </c>
      <c r="B14" s="11">
        <v>55271</v>
      </c>
      <c r="C14" s="11">
        <v>55630</v>
      </c>
      <c r="D14" s="11">
        <v>56133</v>
      </c>
      <c r="E14" s="11">
        <v>56745</v>
      </c>
      <c r="F14" s="11">
        <v>57440</v>
      </c>
      <c r="G14" s="11">
        <v>58208</v>
      </c>
      <c r="H14" s="11">
        <v>59037</v>
      </c>
      <c r="I14" s="11">
        <v>59922</v>
      </c>
      <c r="J14" s="11">
        <v>60845</v>
      </c>
      <c r="K14" s="11">
        <v>61809</v>
      </c>
      <c r="L14" s="11">
        <v>62802</v>
      </c>
      <c r="M14" s="12"/>
      <c r="N14" s="13">
        <v>7531</v>
      </c>
      <c r="O14" s="14">
        <v>0.13625590273380253</v>
      </c>
      <c r="P14" s="14">
        <v>1.2855790342710893E-2</v>
      </c>
    </row>
    <row r="15" spans="1:16" ht="15" customHeight="1" x14ac:dyDescent="0.2">
      <c r="A15" s="10" t="s">
        <v>17</v>
      </c>
      <c r="B15" s="15">
        <v>52139</v>
      </c>
      <c r="C15" s="15">
        <v>53193</v>
      </c>
      <c r="D15" s="15">
        <v>54092</v>
      </c>
      <c r="E15" s="15">
        <v>54896</v>
      </c>
      <c r="F15" s="15">
        <v>55646</v>
      </c>
      <c r="G15" s="15">
        <v>56372</v>
      </c>
      <c r="H15" s="15">
        <v>57094</v>
      </c>
      <c r="I15" s="15">
        <v>57823</v>
      </c>
      <c r="J15" s="15">
        <v>58573</v>
      </c>
      <c r="K15" s="15">
        <v>59344</v>
      </c>
      <c r="L15" s="15">
        <v>60138</v>
      </c>
      <c r="M15" s="16"/>
      <c r="N15" s="17">
        <v>7999</v>
      </c>
      <c r="O15" s="18">
        <v>0.15341682809413298</v>
      </c>
      <c r="P15" s="18">
        <v>1.4375212939170989E-2</v>
      </c>
    </row>
    <row r="16" spans="1:16" ht="15" customHeight="1" x14ac:dyDescent="0.2">
      <c r="A16" s="9" t="s">
        <v>18</v>
      </c>
      <c r="B16" s="11">
        <v>43271</v>
      </c>
      <c r="C16" s="11">
        <v>44791</v>
      </c>
      <c r="D16" s="11">
        <v>46188</v>
      </c>
      <c r="E16" s="11">
        <v>47459</v>
      </c>
      <c r="F16" s="11">
        <v>48612</v>
      </c>
      <c r="G16" s="11">
        <v>49664</v>
      </c>
      <c r="H16" s="11">
        <v>50633</v>
      </c>
      <c r="I16" s="11">
        <v>51533</v>
      </c>
      <c r="J16" s="11">
        <v>52380</v>
      </c>
      <c r="K16" s="11">
        <v>53192</v>
      </c>
      <c r="L16" s="11">
        <v>53981</v>
      </c>
      <c r="M16" s="12"/>
      <c r="N16" s="13">
        <v>10710</v>
      </c>
      <c r="O16" s="14">
        <v>0.24750987959603429</v>
      </c>
      <c r="P16" s="14">
        <v>2.236129488896621E-2</v>
      </c>
    </row>
    <row r="17" spans="1:16" ht="15" customHeight="1" x14ac:dyDescent="0.2">
      <c r="A17" s="10" t="s">
        <v>19</v>
      </c>
      <c r="B17" s="15">
        <v>32715</v>
      </c>
      <c r="C17" s="15">
        <v>33771</v>
      </c>
      <c r="D17" s="15">
        <v>34873</v>
      </c>
      <c r="E17" s="15">
        <v>35986</v>
      </c>
      <c r="F17" s="15">
        <v>37081</v>
      </c>
      <c r="G17" s="15">
        <v>38144</v>
      </c>
      <c r="H17" s="15">
        <v>39162</v>
      </c>
      <c r="I17" s="15">
        <v>40130</v>
      </c>
      <c r="J17" s="15">
        <v>41043</v>
      </c>
      <c r="K17" s="15">
        <v>41901</v>
      </c>
      <c r="L17" s="15">
        <v>42720</v>
      </c>
      <c r="M17" s="16"/>
      <c r="N17" s="17">
        <v>10005</v>
      </c>
      <c r="O17" s="18">
        <v>0.3058230169646951</v>
      </c>
      <c r="P17" s="18">
        <v>2.7042538899108681E-2</v>
      </c>
    </row>
    <row r="18" spans="1:16" ht="15" customHeight="1" x14ac:dyDescent="0.2">
      <c r="A18" s="9" t="s">
        <v>20</v>
      </c>
      <c r="B18" s="11">
        <v>18903</v>
      </c>
      <c r="C18" s="11">
        <v>20422</v>
      </c>
      <c r="D18" s="11">
        <v>21783</v>
      </c>
      <c r="E18" s="11">
        <v>23029</v>
      </c>
      <c r="F18" s="11">
        <v>24190</v>
      </c>
      <c r="G18" s="11">
        <v>25286</v>
      </c>
      <c r="H18" s="11">
        <v>26324</v>
      </c>
      <c r="I18" s="11">
        <v>27306</v>
      </c>
      <c r="J18" s="11">
        <v>28241</v>
      </c>
      <c r="K18" s="11">
        <v>29130</v>
      </c>
      <c r="L18" s="11">
        <v>29970</v>
      </c>
      <c r="M18" s="12"/>
      <c r="N18" s="13">
        <v>11067</v>
      </c>
      <c r="O18" s="14">
        <v>0.58546262498016188</v>
      </c>
      <c r="P18" s="14">
        <v>4.7166164003016098E-2</v>
      </c>
    </row>
    <row r="19" spans="1:16" ht="15" customHeight="1" x14ac:dyDescent="0.2">
      <c r="A19" s="10" t="s">
        <v>21</v>
      </c>
      <c r="B19" s="15">
        <v>14395</v>
      </c>
      <c r="C19" s="15">
        <v>15495</v>
      </c>
      <c r="D19" s="15">
        <v>16728</v>
      </c>
      <c r="E19" s="15">
        <v>18040</v>
      </c>
      <c r="F19" s="15">
        <v>19401</v>
      </c>
      <c r="G19" s="15">
        <v>20788</v>
      </c>
      <c r="H19" s="15">
        <v>22183</v>
      </c>
      <c r="I19" s="15">
        <v>23575</v>
      </c>
      <c r="J19" s="15">
        <v>24953</v>
      </c>
      <c r="K19" s="15">
        <v>26311</v>
      </c>
      <c r="L19" s="15">
        <v>27643</v>
      </c>
      <c r="M19" s="16"/>
      <c r="N19" s="17">
        <v>13248</v>
      </c>
      <c r="O19" s="18">
        <v>0.92031955540118093</v>
      </c>
      <c r="P19" s="18">
        <v>6.7424951633211938E-2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930160</v>
      </c>
      <c r="C21" s="22">
        <v>947084</v>
      </c>
      <c r="D21" s="22">
        <v>963804</v>
      </c>
      <c r="E21" s="22">
        <v>980289</v>
      </c>
      <c r="F21" s="22">
        <v>996545</v>
      </c>
      <c r="G21" s="22">
        <v>1012586</v>
      </c>
      <c r="H21" s="22">
        <v>1028380</v>
      </c>
      <c r="I21" s="22">
        <v>1043938</v>
      </c>
      <c r="J21" s="22">
        <v>1059248</v>
      </c>
      <c r="K21" s="22">
        <v>1074314</v>
      </c>
      <c r="L21" s="22">
        <v>1089152</v>
      </c>
      <c r="M21" s="23"/>
      <c r="N21" s="24">
        <v>158992</v>
      </c>
      <c r="O21" s="25">
        <v>0.17092973251913648</v>
      </c>
      <c r="P21" s="25">
        <v>1.5904966267029197E-2</v>
      </c>
    </row>
    <row r="22" spans="1:16" ht="15" customHeight="1" x14ac:dyDescent="0.2">
      <c r="A22" s="9" t="s">
        <v>23</v>
      </c>
      <c r="B22" s="11">
        <v>169381</v>
      </c>
      <c r="C22" s="11">
        <v>170388</v>
      </c>
      <c r="D22" s="11">
        <v>171467</v>
      </c>
      <c r="E22" s="11">
        <v>172629</v>
      </c>
      <c r="F22" s="11">
        <v>173881</v>
      </c>
      <c r="G22" s="11">
        <v>175223</v>
      </c>
      <c r="H22" s="11">
        <v>176642</v>
      </c>
      <c r="I22" s="11">
        <v>178129</v>
      </c>
      <c r="J22" s="11">
        <v>179680</v>
      </c>
      <c r="K22" s="11">
        <v>181274</v>
      </c>
      <c r="L22" s="11">
        <v>182901</v>
      </c>
      <c r="M22" s="12"/>
      <c r="N22" s="13">
        <v>13520</v>
      </c>
      <c r="O22" s="14">
        <v>7.9820050655032143E-2</v>
      </c>
      <c r="P22" s="14">
        <v>7.7090032801898634E-3</v>
      </c>
    </row>
    <row r="23" spans="1:16" ht="15" customHeight="1" x14ac:dyDescent="0.2">
      <c r="A23" s="10" t="s">
        <v>24</v>
      </c>
      <c r="B23" s="15">
        <v>599356</v>
      </c>
      <c r="C23" s="15">
        <v>609024</v>
      </c>
      <c r="D23" s="15">
        <v>618673</v>
      </c>
      <c r="E23" s="15">
        <v>628250</v>
      </c>
      <c r="F23" s="15">
        <v>637734</v>
      </c>
      <c r="G23" s="15">
        <v>647109</v>
      </c>
      <c r="H23" s="15">
        <v>656342</v>
      </c>
      <c r="I23" s="15">
        <v>665442</v>
      </c>
      <c r="J23" s="15">
        <v>674378</v>
      </c>
      <c r="K23" s="15">
        <v>683162</v>
      </c>
      <c r="L23" s="15">
        <v>691799</v>
      </c>
      <c r="M23" s="16"/>
      <c r="N23" s="17">
        <v>92443</v>
      </c>
      <c r="O23" s="18">
        <v>0.15423721461034845</v>
      </c>
      <c r="P23" s="18">
        <v>1.4447338946968591E-2</v>
      </c>
    </row>
    <row r="24" spans="1:16" ht="15" customHeight="1" x14ac:dyDescent="0.2">
      <c r="A24" s="9" t="s">
        <v>25</v>
      </c>
      <c r="B24" s="11">
        <v>161423</v>
      </c>
      <c r="C24" s="11">
        <v>167672</v>
      </c>
      <c r="D24" s="11">
        <v>173664</v>
      </c>
      <c r="E24" s="11">
        <v>179410</v>
      </c>
      <c r="F24" s="11">
        <v>184930</v>
      </c>
      <c r="G24" s="11">
        <v>190254</v>
      </c>
      <c r="H24" s="11">
        <v>195396</v>
      </c>
      <c r="I24" s="11">
        <v>200367</v>
      </c>
      <c r="J24" s="11">
        <v>205190</v>
      </c>
      <c r="K24" s="11">
        <v>209878</v>
      </c>
      <c r="L24" s="11">
        <v>214452</v>
      </c>
      <c r="M24" s="12"/>
      <c r="N24" s="13">
        <v>53029</v>
      </c>
      <c r="O24" s="14">
        <v>0.32850956802933906</v>
      </c>
      <c r="P24" s="14">
        <v>2.8813060010558944E-2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468981</v>
      </c>
      <c r="C26" s="15">
        <v>477797</v>
      </c>
      <c r="D26" s="15">
        <v>486519</v>
      </c>
      <c r="E26" s="15">
        <v>495120</v>
      </c>
      <c r="F26" s="15">
        <v>503615</v>
      </c>
      <c r="G26" s="15">
        <v>511999</v>
      </c>
      <c r="H26" s="15">
        <v>520267</v>
      </c>
      <c r="I26" s="15">
        <v>528418</v>
      </c>
      <c r="J26" s="15">
        <v>536446</v>
      </c>
      <c r="K26" s="15">
        <v>544350</v>
      </c>
      <c r="L26" s="15">
        <v>552143</v>
      </c>
      <c r="M26" s="16"/>
      <c r="N26" s="17">
        <v>83162</v>
      </c>
      <c r="O26" s="18">
        <v>0.17732488096532695</v>
      </c>
      <c r="P26" s="18">
        <v>1.6458453844768517E-2</v>
      </c>
    </row>
    <row r="27" spans="1:16" ht="15" customHeight="1" x14ac:dyDescent="0.2">
      <c r="A27" s="9" t="s">
        <v>27</v>
      </c>
      <c r="B27" s="11">
        <v>461179</v>
      </c>
      <c r="C27" s="11">
        <v>469287</v>
      </c>
      <c r="D27" s="11">
        <v>477285</v>
      </c>
      <c r="E27" s="11">
        <v>485169</v>
      </c>
      <c r="F27" s="11">
        <v>492930</v>
      </c>
      <c r="G27" s="11">
        <v>500587</v>
      </c>
      <c r="H27" s="11">
        <v>508113</v>
      </c>
      <c r="I27" s="11">
        <v>515520</v>
      </c>
      <c r="J27" s="11">
        <v>522802</v>
      </c>
      <c r="K27" s="11">
        <v>529964</v>
      </c>
      <c r="L27" s="11">
        <v>537009</v>
      </c>
      <c r="M27" s="12"/>
      <c r="N27" s="13">
        <v>75830</v>
      </c>
      <c r="O27" s="14">
        <v>0.16442639408993037</v>
      </c>
      <c r="P27" s="14">
        <v>1.5339317941830188E-2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475374</v>
      </c>
      <c r="C29" s="15">
        <v>484366</v>
      </c>
      <c r="D29" s="15">
        <v>493250</v>
      </c>
      <c r="E29" s="15">
        <v>502000</v>
      </c>
      <c r="F29" s="15">
        <v>510640</v>
      </c>
      <c r="G29" s="15">
        <v>519145</v>
      </c>
      <c r="H29" s="15">
        <v>527503</v>
      </c>
      <c r="I29" s="15">
        <v>535741</v>
      </c>
      <c r="J29" s="15">
        <v>543846</v>
      </c>
      <c r="K29" s="15">
        <v>551799</v>
      </c>
      <c r="L29" s="15">
        <v>559635</v>
      </c>
      <c r="M29" s="16"/>
      <c r="N29" s="17">
        <v>84261</v>
      </c>
      <c r="O29" s="18">
        <v>0.17725201630716025</v>
      </c>
      <c r="P29" s="18">
        <v>1.6452162806349646E-2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5A16-70F7-4D56-9942-1329F5A60261}">
  <dimension ref="A1:P29"/>
  <sheetViews>
    <sheetView workbookViewId="0">
      <selection activeCell="T31" sqref="T31"/>
    </sheetView>
  </sheetViews>
  <sheetFormatPr defaultColWidth="15.8554687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6" width="15.7109375" style="7" customWidth="1"/>
    <col min="17" max="16384" width="15.85546875" style="7"/>
  </cols>
  <sheetData>
    <row r="1" spans="1:16" s="6" customFormat="1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15711</v>
      </c>
      <c r="C2" s="11">
        <v>15733</v>
      </c>
      <c r="D2" s="11">
        <v>15785</v>
      </c>
      <c r="E2" s="11">
        <v>15863</v>
      </c>
      <c r="F2" s="11">
        <v>15960</v>
      </c>
      <c r="G2" s="11">
        <v>16071</v>
      </c>
      <c r="H2" s="11">
        <v>16194</v>
      </c>
      <c r="I2" s="11">
        <v>16324</v>
      </c>
      <c r="J2" s="11">
        <v>16459</v>
      </c>
      <c r="K2" s="11">
        <v>16599</v>
      </c>
      <c r="L2" s="11">
        <v>16738</v>
      </c>
      <c r="M2" s="12"/>
      <c r="N2" s="13">
        <v>1027</v>
      </c>
      <c r="O2" s="14">
        <v>6.5368213353701229E-2</v>
      </c>
      <c r="P2" s="14">
        <v>6.3521377610353813E-3</v>
      </c>
    </row>
    <row r="3" spans="1:16" ht="15" customHeight="1" x14ac:dyDescent="0.2">
      <c r="A3" s="10" t="s">
        <v>5</v>
      </c>
      <c r="B3" s="15">
        <v>17113</v>
      </c>
      <c r="C3" s="15">
        <v>17034</v>
      </c>
      <c r="D3" s="15">
        <v>16975</v>
      </c>
      <c r="E3" s="15">
        <v>16939</v>
      </c>
      <c r="F3" s="15">
        <v>16926</v>
      </c>
      <c r="G3" s="15">
        <v>16933</v>
      </c>
      <c r="H3" s="15">
        <v>16960</v>
      </c>
      <c r="I3" s="15">
        <v>17008</v>
      </c>
      <c r="J3" s="15">
        <v>17072</v>
      </c>
      <c r="K3" s="15">
        <v>17150</v>
      </c>
      <c r="L3" s="15">
        <v>17242</v>
      </c>
      <c r="M3" s="16"/>
      <c r="N3" s="17">
        <v>129</v>
      </c>
      <c r="O3" s="18">
        <v>7.5381289078478349E-3</v>
      </c>
      <c r="P3" s="18">
        <v>7.5126797977076443E-4</v>
      </c>
    </row>
    <row r="4" spans="1:16" ht="15" customHeight="1" x14ac:dyDescent="0.2">
      <c r="A4" s="9" t="s">
        <v>6</v>
      </c>
      <c r="B4" s="11">
        <v>18945</v>
      </c>
      <c r="C4" s="11">
        <v>18894</v>
      </c>
      <c r="D4" s="11">
        <v>18836</v>
      </c>
      <c r="E4" s="11">
        <v>18780</v>
      </c>
      <c r="F4" s="11">
        <v>18726</v>
      </c>
      <c r="G4" s="11">
        <v>18680</v>
      </c>
      <c r="H4" s="11">
        <v>18645</v>
      </c>
      <c r="I4" s="11">
        <v>18622</v>
      </c>
      <c r="J4" s="11">
        <v>18614</v>
      </c>
      <c r="K4" s="11">
        <v>18621</v>
      </c>
      <c r="L4" s="11">
        <v>18640</v>
      </c>
      <c r="M4" s="12"/>
      <c r="N4" s="13">
        <v>-305</v>
      </c>
      <c r="O4" s="14">
        <v>-1.6099234626550541E-2</v>
      </c>
      <c r="P4" s="14">
        <v>-1.6217071309103659E-3</v>
      </c>
    </row>
    <row r="5" spans="1:16" ht="15" customHeight="1" x14ac:dyDescent="0.2">
      <c r="A5" s="10" t="s">
        <v>7</v>
      </c>
      <c r="B5" s="15">
        <v>19049</v>
      </c>
      <c r="C5" s="15">
        <v>19019</v>
      </c>
      <c r="D5" s="15">
        <v>18985</v>
      </c>
      <c r="E5" s="15">
        <v>18947</v>
      </c>
      <c r="F5" s="15">
        <v>18904</v>
      </c>
      <c r="G5" s="15">
        <v>18859</v>
      </c>
      <c r="H5" s="15">
        <v>18815</v>
      </c>
      <c r="I5" s="15">
        <v>18770</v>
      </c>
      <c r="J5" s="15">
        <v>18731</v>
      </c>
      <c r="K5" s="15">
        <v>18698</v>
      </c>
      <c r="L5" s="15">
        <v>18672</v>
      </c>
      <c r="M5" s="16"/>
      <c r="N5" s="17">
        <v>-377</v>
      </c>
      <c r="O5" s="18">
        <v>-1.9791065147776787E-2</v>
      </c>
      <c r="P5" s="18">
        <v>-1.9969565450213E-3</v>
      </c>
    </row>
    <row r="6" spans="1:16" ht="15" customHeight="1" x14ac:dyDescent="0.2">
      <c r="A6" s="9" t="s">
        <v>8</v>
      </c>
      <c r="B6" s="11">
        <v>14872</v>
      </c>
      <c r="C6" s="11">
        <v>15325</v>
      </c>
      <c r="D6" s="11">
        <v>15681</v>
      </c>
      <c r="E6" s="11">
        <v>15956</v>
      </c>
      <c r="F6" s="11">
        <v>16167</v>
      </c>
      <c r="G6" s="11">
        <v>16329</v>
      </c>
      <c r="H6" s="11">
        <v>16450</v>
      </c>
      <c r="I6" s="11">
        <v>16539</v>
      </c>
      <c r="J6" s="11">
        <v>16599</v>
      </c>
      <c r="K6" s="11">
        <v>16639</v>
      </c>
      <c r="L6" s="11">
        <v>16663</v>
      </c>
      <c r="M6" s="12"/>
      <c r="N6" s="13">
        <v>1791</v>
      </c>
      <c r="O6" s="14">
        <v>0.12042764927380312</v>
      </c>
      <c r="P6" s="14">
        <v>1.1435940282415791E-2</v>
      </c>
    </row>
    <row r="7" spans="1:16" ht="15" customHeight="1" x14ac:dyDescent="0.2">
      <c r="A7" s="10" t="s">
        <v>9</v>
      </c>
      <c r="B7" s="15">
        <v>14923</v>
      </c>
      <c r="C7" s="15">
        <v>15190</v>
      </c>
      <c r="D7" s="15">
        <v>15488</v>
      </c>
      <c r="E7" s="15">
        <v>15799</v>
      </c>
      <c r="F7" s="15">
        <v>16102</v>
      </c>
      <c r="G7" s="15">
        <v>16386</v>
      </c>
      <c r="H7" s="15">
        <v>16645</v>
      </c>
      <c r="I7" s="15">
        <v>16875</v>
      </c>
      <c r="J7" s="15">
        <v>17078</v>
      </c>
      <c r="K7" s="15">
        <v>17252</v>
      </c>
      <c r="L7" s="15">
        <v>17399</v>
      </c>
      <c r="M7" s="16"/>
      <c r="N7" s="17">
        <v>2476</v>
      </c>
      <c r="O7" s="18">
        <v>0.16591838102258258</v>
      </c>
      <c r="P7" s="18">
        <v>1.546933906236081E-2</v>
      </c>
    </row>
    <row r="8" spans="1:16" ht="15" customHeight="1" x14ac:dyDescent="0.2">
      <c r="A8" s="9" t="s">
        <v>10</v>
      </c>
      <c r="B8" s="11">
        <v>16027</v>
      </c>
      <c r="C8" s="11">
        <v>16050</v>
      </c>
      <c r="D8" s="11">
        <v>16120</v>
      </c>
      <c r="E8" s="11">
        <v>16238</v>
      </c>
      <c r="F8" s="11">
        <v>16395</v>
      </c>
      <c r="G8" s="11">
        <v>16576</v>
      </c>
      <c r="H8" s="11">
        <v>16780</v>
      </c>
      <c r="I8" s="11">
        <v>16995</v>
      </c>
      <c r="J8" s="11">
        <v>17212</v>
      </c>
      <c r="K8" s="11">
        <v>17425</v>
      </c>
      <c r="L8" s="11">
        <v>17628</v>
      </c>
      <c r="M8" s="12"/>
      <c r="N8" s="13">
        <v>1601</v>
      </c>
      <c r="O8" s="14">
        <v>9.9893928994821232E-2</v>
      </c>
      <c r="P8" s="14">
        <v>9.5668471905228092E-3</v>
      </c>
    </row>
    <row r="9" spans="1:16" ht="15" customHeight="1" x14ac:dyDescent="0.2">
      <c r="A9" s="10" t="s">
        <v>11</v>
      </c>
      <c r="B9" s="15">
        <v>15850</v>
      </c>
      <c r="C9" s="15">
        <v>16098</v>
      </c>
      <c r="D9" s="15">
        <v>16300</v>
      </c>
      <c r="E9" s="15">
        <v>16474</v>
      </c>
      <c r="F9" s="15">
        <v>16638</v>
      </c>
      <c r="G9" s="15">
        <v>16799</v>
      </c>
      <c r="H9" s="15">
        <v>16964</v>
      </c>
      <c r="I9" s="15">
        <v>17136</v>
      </c>
      <c r="J9" s="15">
        <v>17316</v>
      </c>
      <c r="K9" s="15">
        <v>17502</v>
      </c>
      <c r="L9" s="15">
        <v>17695</v>
      </c>
      <c r="M9" s="16"/>
      <c r="N9" s="17">
        <v>1845</v>
      </c>
      <c r="O9" s="18">
        <v>0.11640378548895899</v>
      </c>
      <c r="P9" s="18">
        <v>1.1072108414881932E-2</v>
      </c>
    </row>
    <row r="10" spans="1:16" ht="15" customHeight="1" x14ac:dyDescent="0.2">
      <c r="A10" s="9" t="s">
        <v>12</v>
      </c>
      <c r="B10" s="11">
        <v>16168</v>
      </c>
      <c r="C10" s="11">
        <v>16290</v>
      </c>
      <c r="D10" s="11">
        <v>16435</v>
      </c>
      <c r="E10" s="11">
        <v>16592</v>
      </c>
      <c r="F10" s="11">
        <v>16755</v>
      </c>
      <c r="G10" s="11">
        <v>16915</v>
      </c>
      <c r="H10" s="11">
        <v>17077</v>
      </c>
      <c r="I10" s="11">
        <v>17238</v>
      </c>
      <c r="J10" s="11">
        <v>17403</v>
      </c>
      <c r="K10" s="11">
        <v>17568</v>
      </c>
      <c r="L10" s="11">
        <v>17737</v>
      </c>
      <c r="M10" s="12"/>
      <c r="N10" s="13">
        <v>1569</v>
      </c>
      <c r="O10" s="14">
        <v>9.7043542800593768E-2</v>
      </c>
      <c r="P10" s="14">
        <v>9.3049113157461782E-3</v>
      </c>
    </row>
    <row r="11" spans="1:16" ht="15" customHeight="1" x14ac:dyDescent="0.2">
      <c r="A11" s="10" t="s">
        <v>13</v>
      </c>
      <c r="B11" s="15">
        <v>14579</v>
      </c>
      <c r="C11" s="15">
        <v>14939</v>
      </c>
      <c r="D11" s="15">
        <v>15252</v>
      </c>
      <c r="E11" s="15">
        <v>15530</v>
      </c>
      <c r="F11" s="15">
        <v>15781</v>
      </c>
      <c r="G11" s="15">
        <v>16017</v>
      </c>
      <c r="H11" s="15">
        <v>16234</v>
      </c>
      <c r="I11" s="15">
        <v>16440</v>
      </c>
      <c r="J11" s="15">
        <v>16636</v>
      </c>
      <c r="K11" s="15">
        <v>16824</v>
      </c>
      <c r="L11" s="15">
        <v>17007</v>
      </c>
      <c r="M11" s="16"/>
      <c r="N11" s="17">
        <v>2428</v>
      </c>
      <c r="O11" s="18">
        <v>0.16654091501474724</v>
      </c>
      <c r="P11" s="18">
        <v>1.5523546316517978E-2</v>
      </c>
    </row>
    <row r="12" spans="1:16" ht="15" customHeight="1" x14ac:dyDescent="0.2">
      <c r="A12" s="9" t="s">
        <v>14</v>
      </c>
      <c r="B12" s="11">
        <v>13041</v>
      </c>
      <c r="C12" s="11">
        <v>13333</v>
      </c>
      <c r="D12" s="11">
        <v>13637</v>
      </c>
      <c r="E12" s="11">
        <v>13940</v>
      </c>
      <c r="F12" s="11">
        <v>14238</v>
      </c>
      <c r="G12" s="11">
        <v>14524</v>
      </c>
      <c r="H12" s="11">
        <v>14800</v>
      </c>
      <c r="I12" s="11">
        <v>15063</v>
      </c>
      <c r="J12" s="11">
        <v>15312</v>
      </c>
      <c r="K12" s="11">
        <v>15551</v>
      </c>
      <c r="L12" s="11">
        <v>15779</v>
      </c>
      <c r="M12" s="12"/>
      <c r="N12" s="13">
        <v>2738</v>
      </c>
      <c r="O12" s="14">
        <v>0.20995322444597808</v>
      </c>
      <c r="P12" s="14">
        <v>1.9240936278798415E-2</v>
      </c>
    </row>
    <row r="13" spans="1:16" ht="15" customHeight="1" x14ac:dyDescent="0.2">
      <c r="A13" s="10" t="s">
        <v>15</v>
      </c>
      <c r="B13" s="15">
        <v>12957</v>
      </c>
      <c r="C13" s="15">
        <v>13089</v>
      </c>
      <c r="D13" s="15">
        <v>13252</v>
      </c>
      <c r="E13" s="15">
        <v>13441</v>
      </c>
      <c r="F13" s="15">
        <v>13653</v>
      </c>
      <c r="G13" s="15">
        <v>13878</v>
      </c>
      <c r="H13" s="15">
        <v>14113</v>
      </c>
      <c r="I13" s="15">
        <v>14355</v>
      </c>
      <c r="J13" s="15">
        <v>14598</v>
      </c>
      <c r="K13" s="15">
        <v>14841</v>
      </c>
      <c r="L13" s="15">
        <v>15080</v>
      </c>
      <c r="M13" s="16"/>
      <c r="N13" s="17">
        <v>2123</v>
      </c>
      <c r="O13" s="18">
        <v>0.16384965655630163</v>
      </c>
      <c r="P13" s="18">
        <v>1.5289017222500645E-2</v>
      </c>
    </row>
    <row r="14" spans="1:16" ht="15" customHeight="1" x14ac:dyDescent="0.2">
      <c r="A14" s="9" t="s">
        <v>16</v>
      </c>
      <c r="B14" s="11">
        <v>14707</v>
      </c>
      <c r="C14" s="11">
        <v>14546</v>
      </c>
      <c r="D14" s="11">
        <v>14444</v>
      </c>
      <c r="E14" s="11">
        <v>14398</v>
      </c>
      <c r="F14" s="11">
        <v>14400</v>
      </c>
      <c r="G14" s="11">
        <v>14443</v>
      </c>
      <c r="H14" s="11">
        <v>14519</v>
      </c>
      <c r="I14" s="11">
        <v>14626</v>
      </c>
      <c r="J14" s="11">
        <v>14761</v>
      </c>
      <c r="K14" s="11">
        <v>14915</v>
      </c>
      <c r="L14" s="11">
        <v>15086</v>
      </c>
      <c r="M14" s="12"/>
      <c r="N14" s="13">
        <v>379</v>
      </c>
      <c r="O14" s="14">
        <v>2.577004147684776E-2</v>
      </c>
      <c r="P14" s="14">
        <v>2.5475986798273453E-3</v>
      </c>
    </row>
    <row r="15" spans="1:16" ht="15" customHeight="1" x14ac:dyDescent="0.2">
      <c r="A15" s="10" t="s">
        <v>17</v>
      </c>
      <c r="B15" s="15">
        <v>13873</v>
      </c>
      <c r="C15" s="15">
        <v>14046</v>
      </c>
      <c r="D15" s="15">
        <v>14148</v>
      </c>
      <c r="E15" s="15">
        <v>14208</v>
      </c>
      <c r="F15" s="15">
        <v>14248</v>
      </c>
      <c r="G15" s="15">
        <v>14278</v>
      </c>
      <c r="H15" s="15">
        <v>14309</v>
      </c>
      <c r="I15" s="15">
        <v>14350</v>
      </c>
      <c r="J15" s="15">
        <v>14404</v>
      </c>
      <c r="K15" s="15">
        <v>14472</v>
      </c>
      <c r="L15" s="15">
        <v>14557</v>
      </c>
      <c r="M15" s="16"/>
      <c r="N15" s="17">
        <v>684</v>
      </c>
      <c r="O15" s="18">
        <v>4.9304404238448785E-2</v>
      </c>
      <c r="P15" s="18">
        <v>4.8243471180464681E-3</v>
      </c>
    </row>
    <row r="16" spans="1:16" ht="15" customHeight="1" x14ac:dyDescent="0.2">
      <c r="A16" s="9" t="s">
        <v>18</v>
      </c>
      <c r="B16" s="11">
        <v>11161</v>
      </c>
      <c r="C16" s="11">
        <v>11511</v>
      </c>
      <c r="D16" s="11">
        <v>11822</v>
      </c>
      <c r="E16" s="11">
        <v>12084</v>
      </c>
      <c r="F16" s="11">
        <v>12303</v>
      </c>
      <c r="G16" s="11">
        <v>12481</v>
      </c>
      <c r="H16" s="11">
        <v>12625</v>
      </c>
      <c r="I16" s="11">
        <v>12749</v>
      </c>
      <c r="J16" s="11">
        <v>12852</v>
      </c>
      <c r="K16" s="11">
        <v>12944</v>
      </c>
      <c r="L16" s="11">
        <v>13029</v>
      </c>
      <c r="M16" s="12"/>
      <c r="N16" s="13">
        <v>1868</v>
      </c>
      <c r="O16" s="14">
        <v>0.16736851536600664</v>
      </c>
      <c r="P16" s="14">
        <v>1.5595569461098302E-2</v>
      </c>
    </row>
    <row r="17" spans="1:16" ht="15" customHeight="1" x14ac:dyDescent="0.2">
      <c r="A17" s="10" t="s">
        <v>19</v>
      </c>
      <c r="B17" s="15">
        <v>8185</v>
      </c>
      <c r="C17" s="15">
        <v>8458</v>
      </c>
      <c r="D17" s="15">
        <v>8736</v>
      </c>
      <c r="E17" s="15">
        <v>9010</v>
      </c>
      <c r="F17" s="15">
        <v>9268</v>
      </c>
      <c r="G17" s="15">
        <v>9506</v>
      </c>
      <c r="H17" s="15">
        <v>9725</v>
      </c>
      <c r="I17" s="15">
        <v>9918</v>
      </c>
      <c r="J17" s="15">
        <v>10091</v>
      </c>
      <c r="K17" s="15">
        <v>10242</v>
      </c>
      <c r="L17" s="15">
        <v>10374</v>
      </c>
      <c r="M17" s="16"/>
      <c r="N17" s="17">
        <v>2189</v>
      </c>
      <c r="O17" s="18">
        <v>0.26744043982895538</v>
      </c>
      <c r="P17" s="18">
        <v>2.3983022111482066E-2</v>
      </c>
    </row>
    <row r="18" spans="1:16" ht="15" customHeight="1" x14ac:dyDescent="0.2">
      <c r="A18" s="9" t="s">
        <v>20</v>
      </c>
      <c r="B18" s="11">
        <v>5126</v>
      </c>
      <c r="C18" s="11">
        <v>5367</v>
      </c>
      <c r="D18" s="11">
        <v>5606</v>
      </c>
      <c r="E18" s="11">
        <v>5841</v>
      </c>
      <c r="F18" s="11">
        <v>6072</v>
      </c>
      <c r="G18" s="11">
        <v>6298</v>
      </c>
      <c r="H18" s="11">
        <v>6515</v>
      </c>
      <c r="I18" s="11">
        <v>6720</v>
      </c>
      <c r="J18" s="11">
        <v>6914</v>
      </c>
      <c r="K18" s="11">
        <v>7095</v>
      </c>
      <c r="L18" s="11">
        <v>7261</v>
      </c>
      <c r="M18" s="12"/>
      <c r="N18" s="13">
        <v>2135</v>
      </c>
      <c r="O18" s="14">
        <v>0.41650409676160749</v>
      </c>
      <c r="P18" s="14">
        <v>3.5432478688050884E-2</v>
      </c>
    </row>
    <row r="19" spans="1:16" ht="15" customHeight="1" x14ac:dyDescent="0.2">
      <c r="A19" s="10" t="s">
        <v>21</v>
      </c>
      <c r="B19" s="15">
        <v>4127</v>
      </c>
      <c r="C19" s="15">
        <v>4323</v>
      </c>
      <c r="D19" s="15">
        <v>4537</v>
      </c>
      <c r="E19" s="15">
        <v>4767</v>
      </c>
      <c r="F19" s="15">
        <v>5006</v>
      </c>
      <c r="G19" s="15">
        <v>5256</v>
      </c>
      <c r="H19" s="15">
        <v>5513</v>
      </c>
      <c r="I19" s="15">
        <v>5776</v>
      </c>
      <c r="J19" s="15">
        <v>6040</v>
      </c>
      <c r="K19" s="15">
        <v>6303</v>
      </c>
      <c r="L19" s="15">
        <v>6562</v>
      </c>
      <c r="M19" s="16"/>
      <c r="N19" s="17">
        <v>2435</v>
      </c>
      <c r="O19" s="18">
        <v>0.59001696147322513</v>
      </c>
      <c r="P19" s="18">
        <v>4.7466580635034505E-2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246414</v>
      </c>
      <c r="C21" s="22">
        <v>249245</v>
      </c>
      <c r="D21" s="22">
        <v>252039</v>
      </c>
      <c r="E21" s="22">
        <v>254807</v>
      </c>
      <c r="F21" s="22">
        <v>257542</v>
      </c>
      <c r="G21" s="22">
        <v>260229</v>
      </c>
      <c r="H21" s="22">
        <v>262883</v>
      </c>
      <c r="I21" s="22">
        <v>265504</v>
      </c>
      <c r="J21" s="22">
        <v>268092</v>
      </c>
      <c r="K21" s="22">
        <v>270641</v>
      </c>
      <c r="L21" s="22">
        <v>273149</v>
      </c>
      <c r="M21" s="23"/>
      <c r="N21" s="24">
        <v>26735</v>
      </c>
      <c r="O21" s="25">
        <v>0.10849627050411097</v>
      </c>
      <c r="P21" s="25">
        <v>1.0353670693301842E-2</v>
      </c>
    </row>
    <row r="22" spans="1:16" ht="15" customHeight="1" x14ac:dyDescent="0.2">
      <c r="A22" s="9" t="s">
        <v>23</v>
      </c>
      <c r="B22" s="11">
        <v>51769</v>
      </c>
      <c r="C22" s="11">
        <v>51661</v>
      </c>
      <c r="D22" s="11">
        <v>51596</v>
      </c>
      <c r="E22" s="11">
        <v>51582</v>
      </c>
      <c r="F22" s="11">
        <v>51612</v>
      </c>
      <c r="G22" s="11">
        <v>51684</v>
      </c>
      <c r="H22" s="11">
        <v>51799</v>
      </c>
      <c r="I22" s="11">
        <v>51954</v>
      </c>
      <c r="J22" s="11">
        <v>52145</v>
      </c>
      <c r="K22" s="11">
        <v>52370</v>
      </c>
      <c r="L22" s="11">
        <v>52620</v>
      </c>
      <c r="M22" s="12"/>
      <c r="N22" s="13">
        <v>851</v>
      </c>
      <c r="O22" s="14">
        <v>1.643840908651896E-2</v>
      </c>
      <c r="P22" s="14">
        <v>1.6318060580089444E-3</v>
      </c>
    </row>
    <row r="23" spans="1:16" ht="15" customHeight="1" x14ac:dyDescent="0.2">
      <c r="A23" s="10" t="s">
        <v>24</v>
      </c>
      <c r="B23" s="15">
        <v>152173</v>
      </c>
      <c r="C23" s="15">
        <v>153879</v>
      </c>
      <c r="D23" s="15">
        <v>155594</v>
      </c>
      <c r="E23" s="15">
        <v>157315</v>
      </c>
      <c r="F23" s="15">
        <v>159033</v>
      </c>
      <c r="G23" s="15">
        <v>160726</v>
      </c>
      <c r="H23" s="15">
        <v>162397</v>
      </c>
      <c r="I23" s="15">
        <v>164037</v>
      </c>
      <c r="J23" s="15">
        <v>165646</v>
      </c>
      <c r="K23" s="15">
        <v>167215</v>
      </c>
      <c r="L23" s="15">
        <v>168746</v>
      </c>
      <c r="M23" s="16"/>
      <c r="N23" s="17">
        <v>16573</v>
      </c>
      <c r="O23" s="18">
        <v>0.10890893916792072</v>
      </c>
      <c r="P23" s="18">
        <v>1.0391277627912698E-2</v>
      </c>
    </row>
    <row r="24" spans="1:16" ht="15" customHeight="1" x14ac:dyDescent="0.2">
      <c r="A24" s="9" t="s">
        <v>25</v>
      </c>
      <c r="B24" s="11">
        <v>42472</v>
      </c>
      <c r="C24" s="11">
        <v>43705</v>
      </c>
      <c r="D24" s="11">
        <v>44849</v>
      </c>
      <c r="E24" s="11">
        <v>45910</v>
      </c>
      <c r="F24" s="11">
        <v>46897</v>
      </c>
      <c r="G24" s="11">
        <v>47819</v>
      </c>
      <c r="H24" s="11">
        <v>48687</v>
      </c>
      <c r="I24" s="11">
        <v>49513</v>
      </c>
      <c r="J24" s="11">
        <v>50301</v>
      </c>
      <c r="K24" s="11">
        <v>51056</v>
      </c>
      <c r="L24" s="11">
        <v>51783</v>
      </c>
      <c r="M24" s="12"/>
      <c r="N24" s="13">
        <v>9311</v>
      </c>
      <c r="O24" s="14">
        <v>0.21922678470521756</v>
      </c>
      <c r="P24" s="14">
        <v>2.0019441571887731E-2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124284</v>
      </c>
      <c r="C26" s="15">
        <v>125755</v>
      </c>
      <c r="D26" s="15">
        <v>127197</v>
      </c>
      <c r="E26" s="15">
        <v>128633</v>
      </c>
      <c r="F26" s="15">
        <v>130050</v>
      </c>
      <c r="G26" s="15">
        <v>131436</v>
      </c>
      <c r="H26" s="15">
        <v>132810</v>
      </c>
      <c r="I26" s="15">
        <v>134162</v>
      </c>
      <c r="J26" s="15">
        <v>135500</v>
      </c>
      <c r="K26" s="15">
        <v>136815</v>
      </c>
      <c r="L26" s="15">
        <v>138108</v>
      </c>
      <c r="M26" s="16"/>
      <c r="N26" s="17">
        <v>13824</v>
      </c>
      <c r="O26" s="18">
        <v>0.11122912040166072</v>
      </c>
      <c r="P26" s="18">
        <v>1.0602484019743175E-2</v>
      </c>
    </row>
    <row r="27" spans="1:16" ht="15" customHeight="1" x14ac:dyDescent="0.2">
      <c r="A27" s="9" t="s">
        <v>27</v>
      </c>
      <c r="B27" s="11">
        <v>122130</v>
      </c>
      <c r="C27" s="11">
        <v>123490</v>
      </c>
      <c r="D27" s="11">
        <v>124842</v>
      </c>
      <c r="E27" s="11">
        <v>126174</v>
      </c>
      <c r="F27" s="11">
        <v>127492</v>
      </c>
      <c r="G27" s="11">
        <v>128793</v>
      </c>
      <c r="H27" s="11">
        <v>130073</v>
      </c>
      <c r="I27" s="11">
        <v>131342</v>
      </c>
      <c r="J27" s="11">
        <v>132592</v>
      </c>
      <c r="K27" s="11">
        <v>133826</v>
      </c>
      <c r="L27" s="11">
        <v>135041</v>
      </c>
      <c r="M27" s="12"/>
      <c r="N27" s="13">
        <v>12911</v>
      </c>
      <c r="O27" s="14">
        <v>0.10571522148530255</v>
      </c>
      <c r="P27" s="14">
        <v>1.0099901648637166E-2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119691</v>
      </c>
      <c r="C29" s="15">
        <v>121340</v>
      </c>
      <c r="D29" s="15">
        <v>122977</v>
      </c>
      <c r="E29" s="15">
        <v>124592</v>
      </c>
      <c r="F29" s="15">
        <v>126184</v>
      </c>
      <c r="G29" s="15">
        <v>127751</v>
      </c>
      <c r="H29" s="15">
        <v>129283</v>
      </c>
      <c r="I29" s="15">
        <v>130787</v>
      </c>
      <c r="J29" s="15">
        <v>132265</v>
      </c>
      <c r="K29" s="15">
        <v>133701</v>
      </c>
      <c r="L29" s="15">
        <v>135108</v>
      </c>
      <c r="M29" s="16"/>
      <c r="N29" s="17">
        <v>15417</v>
      </c>
      <c r="O29" s="18">
        <v>0.12880667719377398</v>
      </c>
      <c r="P29" s="18">
        <v>1.2189801009130807E-2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120A-FF88-456D-A2F6-3B7C58A1E1BB}">
  <dimension ref="A1:P29"/>
  <sheetViews>
    <sheetView workbookViewId="0">
      <selection activeCell="K19" sqref="K19"/>
    </sheetView>
  </sheetViews>
  <sheetFormatPr defaultColWidth="9.14062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3">
        <v>11824</v>
      </c>
      <c r="C2" s="13">
        <v>11864</v>
      </c>
      <c r="D2" s="13">
        <v>11917</v>
      </c>
      <c r="E2" s="13">
        <v>11980</v>
      </c>
      <c r="F2" s="13">
        <v>12050</v>
      </c>
      <c r="G2" s="13">
        <v>12128</v>
      </c>
      <c r="H2" s="13">
        <v>12211</v>
      </c>
      <c r="I2" s="13">
        <v>12296</v>
      </c>
      <c r="J2" s="13">
        <v>12379</v>
      </c>
      <c r="K2" s="13">
        <v>12461</v>
      </c>
      <c r="L2" s="13">
        <v>12542</v>
      </c>
      <c r="M2" s="12"/>
      <c r="N2" s="13">
        <v>718</v>
      </c>
      <c r="O2" s="14">
        <v>6.0723951285520973E-2</v>
      </c>
      <c r="P2" s="14">
        <v>5.912575471586301E-3</v>
      </c>
    </row>
    <row r="3" spans="1:16" ht="15" customHeight="1" x14ac:dyDescent="0.2">
      <c r="A3" s="10" t="s">
        <v>5</v>
      </c>
      <c r="B3" s="17">
        <v>13355</v>
      </c>
      <c r="C3" s="17">
        <v>13228</v>
      </c>
      <c r="D3" s="17">
        <v>13136</v>
      </c>
      <c r="E3" s="17">
        <v>13073</v>
      </c>
      <c r="F3" s="17">
        <v>13034</v>
      </c>
      <c r="G3" s="17">
        <v>13017</v>
      </c>
      <c r="H3" s="17">
        <v>13019</v>
      </c>
      <c r="I3" s="17">
        <v>13039</v>
      </c>
      <c r="J3" s="17">
        <v>13071</v>
      </c>
      <c r="K3" s="17">
        <v>13112</v>
      </c>
      <c r="L3" s="17">
        <v>13163</v>
      </c>
      <c r="M3" s="16"/>
      <c r="N3" s="17">
        <v>-192</v>
      </c>
      <c r="O3" s="18">
        <v>-1.4376637963309622E-2</v>
      </c>
      <c r="P3" s="18">
        <v>-1.4470503234293997E-3</v>
      </c>
    </row>
    <row r="4" spans="1:16" ht="15" customHeight="1" x14ac:dyDescent="0.2">
      <c r="A4" s="9" t="s">
        <v>6</v>
      </c>
      <c r="B4" s="13">
        <v>14493</v>
      </c>
      <c r="C4" s="13">
        <v>14466</v>
      </c>
      <c r="D4" s="13">
        <v>14418</v>
      </c>
      <c r="E4" s="13">
        <v>14360</v>
      </c>
      <c r="F4" s="13">
        <v>14302</v>
      </c>
      <c r="G4" s="13">
        <v>14248</v>
      </c>
      <c r="H4" s="13">
        <v>14202</v>
      </c>
      <c r="I4" s="13">
        <v>14165</v>
      </c>
      <c r="J4" s="13">
        <v>14142</v>
      </c>
      <c r="K4" s="13">
        <v>14128</v>
      </c>
      <c r="L4" s="13">
        <v>14124</v>
      </c>
      <c r="M4" s="12"/>
      <c r="N4" s="13">
        <v>-369</v>
      </c>
      <c r="O4" s="14">
        <v>-2.5460567170358103E-2</v>
      </c>
      <c r="P4" s="14">
        <v>-2.5757067777213427E-3</v>
      </c>
    </row>
    <row r="5" spans="1:16" ht="15" customHeight="1" x14ac:dyDescent="0.2">
      <c r="A5" s="10" t="s">
        <v>7</v>
      </c>
      <c r="B5" s="17">
        <v>14738</v>
      </c>
      <c r="C5" s="17">
        <v>14755</v>
      </c>
      <c r="D5" s="17">
        <v>14763</v>
      </c>
      <c r="E5" s="17">
        <v>14760</v>
      </c>
      <c r="F5" s="17">
        <v>14743</v>
      </c>
      <c r="G5" s="17">
        <v>14720</v>
      </c>
      <c r="H5" s="17">
        <v>14692</v>
      </c>
      <c r="I5" s="17">
        <v>14660</v>
      </c>
      <c r="J5" s="17">
        <v>14626</v>
      </c>
      <c r="K5" s="17">
        <v>14596</v>
      </c>
      <c r="L5" s="17">
        <v>14568</v>
      </c>
      <c r="M5" s="16"/>
      <c r="N5" s="17">
        <v>-170</v>
      </c>
      <c r="O5" s="18">
        <v>-1.1534807979373049E-2</v>
      </c>
      <c r="P5" s="18">
        <v>-1.1595122375406275E-3</v>
      </c>
    </row>
    <row r="6" spans="1:16" ht="15" customHeight="1" x14ac:dyDescent="0.2">
      <c r="A6" s="9" t="s">
        <v>8</v>
      </c>
      <c r="B6" s="13">
        <v>12682</v>
      </c>
      <c r="C6" s="13">
        <v>12834</v>
      </c>
      <c r="D6" s="13">
        <v>12960</v>
      </c>
      <c r="E6" s="13">
        <v>13063</v>
      </c>
      <c r="F6" s="13">
        <v>13143</v>
      </c>
      <c r="G6" s="13">
        <v>13203</v>
      </c>
      <c r="H6" s="13">
        <v>13246</v>
      </c>
      <c r="I6" s="13">
        <v>13278</v>
      </c>
      <c r="J6" s="13">
        <v>13294</v>
      </c>
      <c r="K6" s="13">
        <v>13301</v>
      </c>
      <c r="L6" s="13">
        <v>13303</v>
      </c>
      <c r="M6" s="12"/>
      <c r="N6" s="13">
        <v>621</v>
      </c>
      <c r="O6" s="14">
        <v>4.8967039899069545E-2</v>
      </c>
      <c r="P6" s="14">
        <v>4.7920360978870313E-3</v>
      </c>
    </row>
    <row r="7" spans="1:16" ht="15" customHeight="1" x14ac:dyDescent="0.2">
      <c r="A7" s="10" t="s">
        <v>9</v>
      </c>
      <c r="B7" s="17">
        <v>12200</v>
      </c>
      <c r="C7" s="17">
        <v>12395</v>
      </c>
      <c r="D7" s="17">
        <v>12584</v>
      </c>
      <c r="E7" s="17">
        <v>12759</v>
      </c>
      <c r="F7" s="17">
        <v>12919</v>
      </c>
      <c r="G7" s="17">
        <v>13063</v>
      </c>
      <c r="H7" s="17">
        <v>13188</v>
      </c>
      <c r="I7" s="17">
        <v>13299</v>
      </c>
      <c r="J7" s="17">
        <v>13394</v>
      </c>
      <c r="K7" s="17">
        <v>13471</v>
      </c>
      <c r="L7" s="17">
        <v>13536</v>
      </c>
      <c r="M7" s="16"/>
      <c r="N7" s="17">
        <v>1336</v>
      </c>
      <c r="O7" s="18">
        <v>0.10950819672131147</v>
      </c>
      <c r="P7" s="18">
        <v>1.0445866187123176E-2</v>
      </c>
    </row>
    <row r="8" spans="1:16" ht="15" customHeight="1" x14ac:dyDescent="0.2">
      <c r="A8" s="9" t="s">
        <v>10</v>
      </c>
      <c r="B8" s="13">
        <v>12051</v>
      </c>
      <c r="C8" s="13">
        <v>12144</v>
      </c>
      <c r="D8" s="13">
        <v>12255</v>
      </c>
      <c r="E8" s="13">
        <v>12385</v>
      </c>
      <c r="F8" s="13">
        <v>12524</v>
      </c>
      <c r="G8" s="13">
        <v>12669</v>
      </c>
      <c r="H8" s="13">
        <v>12810</v>
      </c>
      <c r="I8" s="13">
        <v>12948</v>
      </c>
      <c r="J8" s="13">
        <v>13081</v>
      </c>
      <c r="K8" s="13">
        <v>13206</v>
      </c>
      <c r="L8" s="13">
        <v>13320</v>
      </c>
      <c r="M8" s="12"/>
      <c r="N8" s="13">
        <v>1269</v>
      </c>
      <c r="O8" s="14">
        <v>0.1053024645257655</v>
      </c>
      <c r="P8" s="14">
        <v>1.0062188880570089E-2</v>
      </c>
    </row>
    <row r="9" spans="1:16" ht="15" customHeight="1" x14ac:dyDescent="0.2">
      <c r="A9" s="10" t="s">
        <v>11</v>
      </c>
      <c r="B9" s="17">
        <v>12083</v>
      </c>
      <c r="C9" s="17">
        <v>12234</v>
      </c>
      <c r="D9" s="17">
        <v>12373</v>
      </c>
      <c r="E9" s="17">
        <v>12507</v>
      </c>
      <c r="F9" s="17">
        <v>12639</v>
      </c>
      <c r="G9" s="17">
        <v>12771</v>
      </c>
      <c r="H9" s="17">
        <v>12908</v>
      </c>
      <c r="I9" s="17">
        <v>13044</v>
      </c>
      <c r="J9" s="17">
        <v>13181</v>
      </c>
      <c r="K9" s="17">
        <v>13318</v>
      </c>
      <c r="L9" s="17">
        <v>13452</v>
      </c>
      <c r="M9" s="16"/>
      <c r="N9" s="17">
        <v>1369</v>
      </c>
      <c r="O9" s="18">
        <v>0.11329967723247537</v>
      </c>
      <c r="P9" s="18">
        <v>1.0790632203107275E-2</v>
      </c>
    </row>
    <row r="10" spans="1:16" ht="15" customHeight="1" x14ac:dyDescent="0.2">
      <c r="A10" s="9" t="s">
        <v>12</v>
      </c>
      <c r="B10" s="13">
        <v>12452</v>
      </c>
      <c r="C10" s="13">
        <v>12518</v>
      </c>
      <c r="D10" s="13">
        <v>12601</v>
      </c>
      <c r="E10" s="13">
        <v>12693</v>
      </c>
      <c r="F10" s="13">
        <v>12796</v>
      </c>
      <c r="G10" s="13">
        <v>12902</v>
      </c>
      <c r="H10" s="13">
        <v>13013</v>
      </c>
      <c r="I10" s="13">
        <v>13130</v>
      </c>
      <c r="J10" s="13">
        <v>13252</v>
      </c>
      <c r="K10" s="13">
        <v>13376</v>
      </c>
      <c r="L10" s="13">
        <v>13502</v>
      </c>
      <c r="M10" s="12"/>
      <c r="N10" s="13">
        <v>1050</v>
      </c>
      <c r="O10" s="14">
        <v>8.432380340507549E-2</v>
      </c>
      <c r="P10" s="14">
        <v>8.1285154455668085E-3</v>
      </c>
    </row>
    <row r="11" spans="1:16" ht="15" customHeight="1" x14ac:dyDescent="0.2">
      <c r="A11" s="10" t="s">
        <v>13</v>
      </c>
      <c r="B11" s="17">
        <v>11195</v>
      </c>
      <c r="C11" s="17">
        <v>11456</v>
      </c>
      <c r="D11" s="17">
        <v>11677</v>
      </c>
      <c r="E11" s="17">
        <v>11869</v>
      </c>
      <c r="F11" s="17">
        <v>12040</v>
      </c>
      <c r="G11" s="17">
        <v>12197</v>
      </c>
      <c r="H11" s="17">
        <v>12343</v>
      </c>
      <c r="I11" s="17">
        <v>12481</v>
      </c>
      <c r="J11" s="17">
        <v>12615</v>
      </c>
      <c r="K11" s="17">
        <v>12745</v>
      </c>
      <c r="L11" s="17">
        <v>12875</v>
      </c>
      <c r="M11" s="16"/>
      <c r="N11" s="17">
        <v>1680</v>
      </c>
      <c r="O11" s="18">
        <v>0.15006699419383654</v>
      </c>
      <c r="P11" s="18">
        <v>1.4080225257097512E-2</v>
      </c>
    </row>
    <row r="12" spans="1:16" ht="15" customHeight="1" x14ac:dyDescent="0.2">
      <c r="A12" s="9" t="s">
        <v>14</v>
      </c>
      <c r="B12" s="13">
        <v>9474</v>
      </c>
      <c r="C12" s="13">
        <v>9746</v>
      </c>
      <c r="D12" s="13">
        <v>10014</v>
      </c>
      <c r="E12" s="13">
        <v>10271</v>
      </c>
      <c r="F12" s="13">
        <v>10515</v>
      </c>
      <c r="G12" s="13">
        <v>10743</v>
      </c>
      <c r="H12" s="13">
        <v>10957</v>
      </c>
      <c r="I12" s="13">
        <v>11158</v>
      </c>
      <c r="J12" s="13">
        <v>11345</v>
      </c>
      <c r="K12" s="13">
        <v>11518</v>
      </c>
      <c r="L12" s="13">
        <v>11682</v>
      </c>
      <c r="M12" s="12"/>
      <c r="N12" s="13">
        <v>2208</v>
      </c>
      <c r="O12" s="14">
        <v>0.2330588980367321</v>
      </c>
      <c r="P12" s="14">
        <v>2.1170786670123842E-2</v>
      </c>
    </row>
    <row r="13" spans="1:16" ht="15" customHeight="1" x14ac:dyDescent="0.2">
      <c r="A13" s="10" t="s">
        <v>15</v>
      </c>
      <c r="B13" s="17">
        <v>8926</v>
      </c>
      <c r="C13" s="17">
        <v>9057</v>
      </c>
      <c r="D13" s="17">
        <v>9214</v>
      </c>
      <c r="E13" s="17">
        <v>9390</v>
      </c>
      <c r="F13" s="17">
        <v>9582</v>
      </c>
      <c r="G13" s="17">
        <v>9783</v>
      </c>
      <c r="H13" s="17">
        <v>9989</v>
      </c>
      <c r="I13" s="17">
        <v>10194</v>
      </c>
      <c r="J13" s="17">
        <v>10397</v>
      </c>
      <c r="K13" s="17">
        <v>10594</v>
      </c>
      <c r="L13" s="17">
        <v>10783</v>
      </c>
      <c r="M13" s="16"/>
      <c r="N13" s="17">
        <v>1857</v>
      </c>
      <c r="O13" s="18">
        <v>0.20804391664799463</v>
      </c>
      <c r="P13" s="18">
        <v>1.9079985599182114E-2</v>
      </c>
    </row>
    <row r="14" spans="1:16" ht="15" customHeight="1" x14ac:dyDescent="0.2">
      <c r="A14" s="9" t="s">
        <v>16</v>
      </c>
      <c r="B14" s="13">
        <v>10212</v>
      </c>
      <c r="C14" s="13">
        <v>10059</v>
      </c>
      <c r="D14" s="13">
        <v>9964</v>
      </c>
      <c r="E14" s="13">
        <v>9920</v>
      </c>
      <c r="F14" s="13">
        <v>9918</v>
      </c>
      <c r="G14" s="13">
        <v>9955</v>
      </c>
      <c r="H14" s="13">
        <v>10027</v>
      </c>
      <c r="I14" s="13">
        <v>10124</v>
      </c>
      <c r="J14" s="13">
        <v>10240</v>
      </c>
      <c r="K14" s="13">
        <v>10371</v>
      </c>
      <c r="L14" s="13">
        <v>10513</v>
      </c>
      <c r="M14" s="12"/>
      <c r="N14" s="13">
        <v>301</v>
      </c>
      <c r="O14" s="14">
        <v>2.9475127301214259E-2</v>
      </c>
      <c r="P14" s="14">
        <v>2.9091320572638413E-3</v>
      </c>
    </row>
    <row r="15" spans="1:16" ht="15" customHeight="1" x14ac:dyDescent="0.2">
      <c r="A15" s="10" t="s">
        <v>17</v>
      </c>
      <c r="B15" s="17">
        <v>10209</v>
      </c>
      <c r="C15" s="17">
        <v>10198</v>
      </c>
      <c r="D15" s="17">
        <v>10160</v>
      </c>
      <c r="E15" s="17">
        <v>10110</v>
      </c>
      <c r="F15" s="17">
        <v>10062</v>
      </c>
      <c r="G15" s="17">
        <v>10025</v>
      </c>
      <c r="H15" s="17">
        <v>10003</v>
      </c>
      <c r="I15" s="17">
        <v>10001</v>
      </c>
      <c r="J15" s="17">
        <v>10019</v>
      </c>
      <c r="K15" s="17">
        <v>10053</v>
      </c>
      <c r="L15" s="17">
        <v>10109</v>
      </c>
      <c r="M15" s="16"/>
      <c r="N15" s="17">
        <v>-100</v>
      </c>
      <c r="O15" s="18">
        <v>-9.7952786756783233E-3</v>
      </c>
      <c r="P15" s="18">
        <v>-9.8387248126707849E-4</v>
      </c>
    </row>
    <row r="16" spans="1:16" ht="15" customHeight="1" x14ac:dyDescent="0.2">
      <c r="A16" s="9" t="s">
        <v>18</v>
      </c>
      <c r="B16" s="13">
        <v>8320</v>
      </c>
      <c r="C16" s="13">
        <v>8527</v>
      </c>
      <c r="D16" s="13">
        <v>8688</v>
      </c>
      <c r="E16" s="13">
        <v>8809</v>
      </c>
      <c r="F16" s="13">
        <v>8891</v>
      </c>
      <c r="G16" s="13">
        <v>8947</v>
      </c>
      <c r="H16" s="13">
        <v>8984</v>
      </c>
      <c r="I16" s="13">
        <v>9007</v>
      </c>
      <c r="J16" s="13">
        <v>9027</v>
      </c>
      <c r="K16" s="13">
        <v>9047</v>
      </c>
      <c r="L16" s="13">
        <v>9068</v>
      </c>
      <c r="M16" s="12"/>
      <c r="N16" s="13">
        <v>748</v>
      </c>
      <c r="O16" s="14">
        <v>8.9903846153846154E-2</v>
      </c>
      <c r="P16" s="14">
        <v>8.6461113419977753E-3</v>
      </c>
    </row>
    <row r="17" spans="1:16" ht="15" customHeight="1" x14ac:dyDescent="0.2">
      <c r="A17" s="10" t="s">
        <v>19</v>
      </c>
      <c r="B17" s="17">
        <v>5940</v>
      </c>
      <c r="C17" s="17">
        <v>6138</v>
      </c>
      <c r="D17" s="17">
        <v>6329</v>
      </c>
      <c r="E17" s="17">
        <v>6507</v>
      </c>
      <c r="F17" s="17">
        <v>6665</v>
      </c>
      <c r="G17" s="17">
        <v>6803</v>
      </c>
      <c r="H17" s="17">
        <v>6919</v>
      </c>
      <c r="I17" s="17">
        <v>7014</v>
      </c>
      <c r="J17" s="17">
        <v>7092</v>
      </c>
      <c r="K17" s="17">
        <v>7156</v>
      </c>
      <c r="L17" s="17">
        <v>7208</v>
      </c>
      <c r="M17" s="16"/>
      <c r="N17" s="17">
        <v>1268</v>
      </c>
      <c r="O17" s="18">
        <v>0.21346801346801347</v>
      </c>
      <c r="P17" s="18">
        <v>1.953662890815222E-2</v>
      </c>
    </row>
    <row r="18" spans="1:16" ht="15" customHeight="1" x14ac:dyDescent="0.2">
      <c r="A18" s="9" t="s">
        <v>20</v>
      </c>
      <c r="B18" s="13">
        <v>3341</v>
      </c>
      <c r="C18" s="13">
        <v>3566</v>
      </c>
      <c r="D18" s="13">
        <v>3775</v>
      </c>
      <c r="E18" s="13">
        <v>3970</v>
      </c>
      <c r="F18" s="13">
        <v>4153</v>
      </c>
      <c r="G18" s="13">
        <v>4320</v>
      </c>
      <c r="H18" s="13">
        <v>4474</v>
      </c>
      <c r="I18" s="13">
        <v>4614</v>
      </c>
      <c r="J18" s="13">
        <v>4741</v>
      </c>
      <c r="K18" s="13">
        <v>4851</v>
      </c>
      <c r="L18" s="13">
        <v>4948</v>
      </c>
      <c r="M18" s="12"/>
      <c r="N18" s="13">
        <v>1607</v>
      </c>
      <c r="O18" s="14">
        <v>0.48099371445674949</v>
      </c>
      <c r="P18" s="14">
        <v>4.0052641933022048E-2</v>
      </c>
    </row>
    <row r="19" spans="1:16" ht="15" customHeight="1" x14ac:dyDescent="0.2">
      <c r="A19" s="10" t="s">
        <v>21</v>
      </c>
      <c r="B19" s="17">
        <v>2637</v>
      </c>
      <c r="C19" s="17">
        <v>2731</v>
      </c>
      <c r="D19" s="17">
        <v>2854</v>
      </c>
      <c r="E19" s="17">
        <v>2997</v>
      </c>
      <c r="F19" s="17">
        <v>3155</v>
      </c>
      <c r="G19" s="17">
        <v>3330</v>
      </c>
      <c r="H19" s="17">
        <v>3510</v>
      </c>
      <c r="I19" s="17">
        <v>3693</v>
      </c>
      <c r="J19" s="17">
        <v>3875</v>
      </c>
      <c r="K19" s="17">
        <v>4056</v>
      </c>
      <c r="L19" s="17">
        <v>4231</v>
      </c>
      <c r="M19" s="16"/>
      <c r="N19" s="17">
        <v>1594</v>
      </c>
      <c r="O19" s="18">
        <v>0.60447478194918469</v>
      </c>
      <c r="P19" s="18">
        <v>4.8415153651205634E-2</v>
      </c>
    </row>
    <row r="20" spans="1:16" ht="15" customHeight="1" x14ac:dyDescent="0.2">
      <c r="A20" s="26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8"/>
      <c r="N20" s="29"/>
      <c r="O20" s="30"/>
      <c r="P20" s="30"/>
    </row>
    <row r="21" spans="1:16" ht="15" customHeight="1" x14ac:dyDescent="0.2">
      <c r="A21" s="21" t="s">
        <v>22</v>
      </c>
      <c r="B21" s="24">
        <v>186132</v>
      </c>
      <c r="C21" s="24">
        <v>187916</v>
      </c>
      <c r="D21" s="24">
        <v>189682</v>
      </c>
      <c r="E21" s="24">
        <v>191423</v>
      </c>
      <c r="F21" s="24">
        <v>193131</v>
      </c>
      <c r="G21" s="24">
        <v>194824</v>
      </c>
      <c r="H21" s="24">
        <v>196495</v>
      </c>
      <c r="I21" s="24">
        <v>198145</v>
      </c>
      <c r="J21" s="24">
        <v>199771</v>
      </c>
      <c r="K21" s="24">
        <v>201360</v>
      </c>
      <c r="L21" s="24">
        <v>202927</v>
      </c>
      <c r="M21" s="23"/>
      <c r="N21" s="24">
        <v>16795</v>
      </c>
      <c r="O21" s="25">
        <v>9.0231663550598501E-2</v>
      </c>
      <c r="P21" s="25">
        <v>8.676444935061145E-3</v>
      </c>
    </row>
    <row r="22" spans="1:16" ht="15" customHeight="1" x14ac:dyDescent="0.2">
      <c r="A22" s="9" t="s">
        <v>23</v>
      </c>
      <c r="B22" s="13">
        <v>39672</v>
      </c>
      <c r="C22" s="13">
        <v>39558</v>
      </c>
      <c r="D22" s="13">
        <v>39471</v>
      </c>
      <c r="E22" s="13">
        <v>39413</v>
      </c>
      <c r="F22" s="13">
        <v>39386</v>
      </c>
      <c r="G22" s="13">
        <v>39393</v>
      </c>
      <c r="H22" s="13">
        <v>39432</v>
      </c>
      <c r="I22" s="13">
        <v>39500</v>
      </c>
      <c r="J22" s="13">
        <v>39592</v>
      </c>
      <c r="K22" s="13">
        <v>39701</v>
      </c>
      <c r="L22" s="13">
        <v>39829</v>
      </c>
      <c r="M22" s="12"/>
      <c r="N22" s="13">
        <v>157</v>
      </c>
      <c r="O22" s="14">
        <v>3.9574510990118975E-3</v>
      </c>
      <c r="P22" s="14">
        <v>3.9504210739460532E-4</v>
      </c>
    </row>
    <row r="23" spans="1:16" ht="15" customHeight="1" x14ac:dyDescent="0.2">
      <c r="A23" s="10" t="s">
        <v>24</v>
      </c>
      <c r="B23" s="17">
        <v>116013</v>
      </c>
      <c r="C23" s="17">
        <v>117198</v>
      </c>
      <c r="D23" s="17">
        <v>118405</v>
      </c>
      <c r="E23" s="17">
        <v>119617</v>
      </c>
      <c r="F23" s="17">
        <v>120819</v>
      </c>
      <c r="G23" s="17">
        <v>122006</v>
      </c>
      <c r="H23" s="17">
        <v>123173</v>
      </c>
      <c r="I23" s="17">
        <v>124316</v>
      </c>
      <c r="J23" s="17">
        <v>125425</v>
      </c>
      <c r="K23" s="17">
        <v>126496</v>
      </c>
      <c r="L23" s="17">
        <v>127534</v>
      </c>
      <c r="M23" s="16"/>
      <c r="N23" s="17">
        <v>11521</v>
      </c>
      <c r="O23" s="18">
        <v>9.9307836190771728E-2</v>
      </c>
      <c r="P23" s="18">
        <v>9.5130382022752258E-3</v>
      </c>
    </row>
    <row r="24" spans="1:16" ht="15" customHeight="1" x14ac:dyDescent="0.2">
      <c r="A24" s="9" t="s">
        <v>25</v>
      </c>
      <c r="B24" s="13">
        <v>30447</v>
      </c>
      <c r="C24" s="13">
        <v>31160</v>
      </c>
      <c r="D24" s="13">
        <v>31806</v>
      </c>
      <c r="E24" s="13">
        <v>32393</v>
      </c>
      <c r="F24" s="13">
        <v>32926</v>
      </c>
      <c r="G24" s="13">
        <v>33425</v>
      </c>
      <c r="H24" s="13">
        <v>33890</v>
      </c>
      <c r="I24" s="13">
        <v>34329</v>
      </c>
      <c r="J24" s="13">
        <v>34754</v>
      </c>
      <c r="K24" s="13">
        <v>35163</v>
      </c>
      <c r="L24" s="13">
        <v>35564</v>
      </c>
      <c r="M24" s="12"/>
      <c r="N24" s="13">
        <v>5117</v>
      </c>
      <c r="O24" s="14">
        <v>0.16806253489670575</v>
      </c>
      <c r="P24" s="14">
        <v>1.565593211898042E-2</v>
      </c>
    </row>
    <row r="25" spans="1:16" ht="15" customHeight="1" x14ac:dyDescent="0.2">
      <c r="A25" s="26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8"/>
      <c r="N25" s="29"/>
      <c r="O25" s="30"/>
      <c r="P25" s="30"/>
    </row>
    <row r="26" spans="1:16" ht="15" customHeight="1" x14ac:dyDescent="0.2">
      <c r="A26" s="10" t="s">
        <v>26</v>
      </c>
      <c r="B26" s="17">
        <v>93696</v>
      </c>
      <c r="C26" s="17">
        <v>94628</v>
      </c>
      <c r="D26" s="17">
        <v>95549</v>
      </c>
      <c r="E26" s="17">
        <v>96450</v>
      </c>
      <c r="F26" s="17">
        <v>97332</v>
      </c>
      <c r="G26" s="17">
        <v>98208</v>
      </c>
      <c r="H26" s="17">
        <v>99076</v>
      </c>
      <c r="I26" s="17">
        <v>99929</v>
      </c>
      <c r="J26" s="17">
        <v>100770</v>
      </c>
      <c r="K26" s="17">
        <v>101593</v>
      </c>
      <c r="L26" s="17">
        <v>102403</v>
      </c>
      <c r="M26" s="16"/>
      <c r="N26" s="17">
        <v>8707</v>
      </c>
      <c r="O26" s="18">
        <v>9.2928193306010931E-2</v>
      </c>
      <c r="P26" s="18">
        <v>8.9256491700724361E-3</v>
      </c>
    </row>
    <row r="27" spans="1:16" ht="15" customHeight="1" x14ac:dyDescent="0.2">
      <c r="A27" s="9" t="s">
        <v>27</v>
      </c>
      <c r="B27" s="13">
        <v>92436</v>
      </c>
      <c r="C27" s="13">
        <v>93288</v>
      </c>
      <c r="D27" s="13">
        <v>94133</v>
      </c>
      <c r="E27" s="13">
        <v>94973</v>
      </c>
      <c r="F27" s="13">
        <v>95799</v>
      </c>
      <c r="G27" s="13">
        <v>96616</v>
      </c>
      <c r="H27" s="13">
        <v>97419</v>
      </c>
      <c r="I27" s="13">
        <v>98216</v>
      </c>
      <c r="J27" s="13">
        <v>99001</v>
      </c>
      <c r="K27" s="13">
        <v>99767</v>
      </c>
      <c r="L27" s="13">
        <v>100524</v>
      </c>
      <c r="M27" s="12"/>
      <c r="N27" s="13">
        <v>8088</v>
      </c>
      <c r="O27" s="14">
        <v>8.7498377255614698E-2</v>
      </c>
      <c r="P27" s="14">
        <v>8.4232770130325818E-3</v>
      </c>
    </row>
    <row r="28" spans="1:16" ht="15" customHeight="1" x14ac:dyDescent="0.2">
      <c r="A28" s="26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8"/>
      <c r="N28" s="29"/>
      <c r="O28" s="30"/>
      <c r="P28" s="30"/>
    </row>
    <row r="29" spans="1:16" ht="15" customHeight="1" x14ac:dyDescent="0.2">
      <c r="A29" s="10" t="s">
        <v>28</v>
      </c>
      <c r="B29" s="17">
        <v>90984</v>
      </c>
      <c r="C29" s="17">
        <v>92088</v>
      </c>
      <c r="D29" s="17">
        <v>93172</v>
      </c>
      <c r="E29" s="17">
        <v>94248</v>
      </c>
      <c r="F29" s="17">
        <v>95310</v>
      </c>
      <c r="G29" s="17">
        <v>96342</v>
      </c>
      <c r="H29" s="17">
        <v>97357</v>
      </c>
      <c r="I29" s="17">
        <v>98357</v>
      </c>
      <c r="J29" s="17">
        <v>99335</v>
      </c>
      <c r="K29" s="17">
        <v>100284</v>
      </c>
      <c r="L29" s="17">
        <v>101208</v>
      </c>
      <c r="M29" s="16"/>
      <c r="N29" s="17">
        <v>10224</v>
      </c>
      <c r="O29" s="18">
        <v>0.11237140596148773</v>
      </c>
      <c r="P29" s="18">
        <v>1.0706320659159108E-2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9A7B-F28D-4E4A-B252-8B3DE75E8D03}">
  <dimension ref="A1:P29"/>
  <sheetViews>
    <sheetView workbookViewId="0">
      <selection activeCell="F19" sqref="F19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18146</v>
      </c>
      <c r="C2" s="11">
        <v>18489</v>
      </c>
      <c r="D2" s="11">
        <v>18918</v>
      </c>
      <c r="E2" s="11">
        <v>19416</v>
      </c>
      <c r="F2" s="11">
        <v>19974</v>
      </c>
      <c r="G2" s="11">
        <v>20578</v>
      </c>
      <c r="H2" s="11">
        <v>21214</v>
      </c>
      <c r="I2" s="11">
        <v>21870</v>
      </c>
      <c r="J2" s="11">
        <v>22537</v>
      </c>
      <c r="K2" s="11">
        <v>23203</v>
      </c>
      <c r="L2" s="11">
        <v>23863</v>
      </c>
      <c r="M2" s="12"/>
      <c r="N2" s="13">
        <v>5717</v>
      </c>
      <c r="O2" s="14">
        <v>0.31505565964950955</v>
      </c>
      <c r="P2" s="14">
        <v>2.7766395159010582E-2</v>
      </c>
    </row>
    <row r="3" spans="1:16" x14ac:dyDescent="0.25">
      <c r="A3" s="10" t="s">
        <v>5</v>
      </c>
      <c r="B3" s="15">
        <v>18660</v>
      </c>
      <c r="C3" s="15">
        <v>18621</v>
      </c>
      <c r="D3" s="15">
        <v>18659</v>
      </c>
      <c r="E3" s="15">
        <v>18774</v>
      </c>
      <c r="F3" s="15">
        <v>18968</v>
      </c>
      <c r="G3" s="15">
        <v>19234</v>
      </c>
      <c r="H3" s="15">
        <v>19567</v>
      </c>
      <c r="I3" s="15">
        <v>19959</v>
      </c>
      <c r="J3" s="15">
        <v>20407</v>
      </c>
      <c r="K3" s="15">
        <v>20900</v>
      </c>
      <c r="L3" s="15">
        <v>21427</v>
      </c>
      <c r="M3" s="16"/>
      <c r="N3" s="17">
        <v>2767</v>
      </c>
      <c r="O3" s="18">
        <v>0.14828510182207932</v>
      </c>
      <c r="P3" s="18">
        <v>1.3922995901650248E-2</v>
      </c>
    </row>
    <row r="4" spans="1:16" x14ac:dyDescent="0.25">
      <c r="A4" s="9" t="s">
        <v>6</v>
      </c>
      <c r="B4" s="11">
        <v>19951</v>
      </c>
      <c r="C4" s="11">
        <v>20053</v>
      </c>
      <c r="D4" s="11">
        <v>20125</v>
      </c>
      <c r="E4" s="11">
        <v>20189</v>
      </c>
      <c r="F4" s="11">
        <v>20265</v>
      </c>
      <c r="G4" s="11">
        <v>20364</v>
      </c>
      <c r="H4" s="11">
        <v>20499</v>
      </c>
      <c r="I4" s="11">
        <v>20671</v>
      </c>
      <c r="J4" s="11">
        <v>20889</v>
      </c>
      <c r="K4" s="11">
        <v>21153</v>
      </c>
      <c r="L4" s="11">
        <v>21463</v>
      </c>
      <c r="M4" s="12"/>
      <c r="N4" s="13">
        <v>1512</v>
      </c>
      <c r="O4" s="14">
        <v>7.5785674903513608E-2</v>
      </c>
      <c r="P4" s="14">
        <v>7.3318730216143102E-3</v>
      </c>
    </row>
    <row r="5" spans="1:16" x14ac:dyDescent="0.25">
      <c r="A5" s="10" t="s">
        <v>7</v>
      </c>
      <c r="B5" s="15">
        <v>33985</v>
      </c>
      <c r="C5" s="15">
        <v>33475</v>
      </c>
      <c r="D5" s="15">
        <v>33086</v>
      </c>
      <c r="E5" s="15">
        <v>32791</v>
      </c>
      <c r="F5" s="15">
        <v>32567</v>
      </c>
      <c r="G5" s="15">
        <v>32405</v>
      </c>
      <c r="H5" s="15">
        <v>32296</v>
      </c>
      <c r="I5" s="15">
        <v>32236</v>
      </c>
      <c r="J5" s="15">
        <v>32223</v>
      </c>
      <c r="K5" s="15">
        <v>32257</v>
      </c>
      <c r="L5" s="15">
        <v>32336</v>
      </c>
      <c r="M5" s="16"/>
      <c r="N5" s="17">
        <v>-1649</v>
      </c>
      <c r="O5" s="18">
        <v>-4.8521406502868916E-2</v>
      </c>
      <c r="P5" s="18">
        <v>-4.9614601078640241E-3</v>
      </c>
    </row>
    <row r="6" spans="1:16" x14ac:dyDescent="0.25">
      <c r="A6" s="9" t="s">
        <v>8</v>
      </c>
      <c r="B6" s="11">
        <v>26267</v>
      </c>
      <c r="C6" s="11">
        <v>28141</v>
      </c>
      <c r="D6" s="11">
        <v>29536</v>
      </c>
      <c r="E6" s="11">
        <v>30578</v>
      </c>
      <c r="F6" s="11">
        <v>31346</v>
      </c>
      <c r="G6" s="11">
        <v>31918</v>
      </c>
      <c r="H6" s="11">
        <v>32343</v>
      </c>
      <c r="I6" s="11">
        <v>32660</v>
      </c>
      <c r="J6" s="11">
        <v>32900</v>
      </c>
      <c r="K6" s="11">
        <v>33092</v>
      </c>
      <c r="L6" s="11">
        <v>33250</v>
      </c>
      <c r="M6" s="12"/>
      <c r="N6" s="13">
        <v>6983</v>
      </c>
      <c r="O6" s="14">
        <v>0.2658468801157346</v>
      </c>
      <c r="P6" s="14">
        <v>2.3854203271943097E-2</v>
      </c>
    </row>
    <row r="7" spans="1:16" x14ac:dyDescent="0.25">
      <c r="A7" s="10" t="s">
        <v>9</v>
      </c>
      <c r="B7" s="15">
        <v>18774</v>
      </c>
      <c r="C7" s="15">
        <v>19766</v>
      </c>
      <c r="D7" s="15">
        <v>20934</v>
      </c>
      <c r="E7" s="15">
        <v>22144</v>
      </c>
      <c r="F7" s="15">
        <v>23318</v>
      </c>
      <c r="G7" s="15">
        <v>24410</v>
      </c>
      <c r="H7" s="15">
        <v>25398</v>
      </c>
      <c r="I7" s="15">
        <v>26272</v>
      </c>
      <c r="J7" s="15">
        <v>27033</v>
      </c>
      <c r="K7" s="15">
        <v>27688</v>
      </c>
      <c r="L7" s="15">
        <v>28251</v>
      </c>
      <c r="M7" s="16"/>
      <c r="N7" s="17">
        <v>9477</v>
      </c>
      <c r="O7" s="18">
        <v>0.5047938638542665</v>
      </c>
      <c r="P7" s="18">
        <v>4.1712081831518644E-2</v>
      </c>
    </row>
    <row r="8" spans="1:16" x14ac:dyDescent="0.25">
      <c r="A8" s="9" t="s">
        <v>10</v>
      </c>
      <c r="B8" s="11">
        <v>16254</v>
      </c>
      <c r="C8" s="11">
        <v>16606</v>
      </c>
      <c r="D8" s="11">
        <v>17085</v>
      </c>
      <c r="E8" s="11">
        <v>17702</v>
      </c>
      <c r="F8" s="11">
        <v>18436</v>
      </c>
      <c r="G8" s="11">
        <v>19257</v>
      </c>
      <c r="H8" s="11">
        <v>20130</v>
      </c>
      <c r="I8" s="11">
        <v>21025</v>
      </c>
      <c r="J8" s="11">
        <v>21913</v>
      </c>
      <c r="K8" s="11">
        <v>22775</v>
      </c>
      <c r="L8" s="11">
        <v>23595</v>
      </c>
      <c r="M8" s="12"/>
      <c r="N8" s="13">
        <v>7341</v>
      </c>
      <c r="O8" s="14">
        <v>0.45164267257290514</v>
      </c>
      <c r="P8" s="14">
        <v>3.7972799090004061E-2</v>
      </c>
    </row>
    <row r="9" spans="1:16" x14ac:dyDescent="0.25">
      <c r="A9" s="10" t="s">
        <v>11</v>
      </c>
      <c r="B9" s="15">
        <v>15953</v>
      </c>
      <c r="C9" s="15">
        <v>16310</v>
      </c>
      <c r="D9" s="15">
        <v>16668</v>
      </c>
      <c r="E9" s="15">
        <v>17048</v>
      </c>
      <c r="F9" s="15">
        <v>17477</v>
      </c>
      <c r="G9" s="15">
        <v>17965</v>
      </c>
      <c r="H9" s="15">
        <v>18518</v>
      </c>
      <c r="I9" s="15">
        <v>19132</v>
      </c>
      <c r="J9" s="15">
        <v>19801</v>
      </c>
      <c r="K9" s="15">
        <v>20511</v>
      </c>
      <c r="L9" s="15">
        <v>21252</v>
      </c>
      <c r="M9" s="16"/>
      <c r="N9" s="17">
        <v>5299</v>
      </c>
      <c r="O9" s="18">
        <v>0.33216322948661692</v>
      </c>
      <c r="P9" s="18">
        <v>2.9095654188902698E-2</v>
      </c>
    </row>
    <row r="10" spans="1:16" x14ac:dyDescent="0.25">
      <c r="A10" s="9" t="s">
        <v>12</v>
      </c>
      <c r="B10" s="11">
        <v>16487</v>
      </c>
      <c r="C10" s="11">
        <v>16627</v>
      </c>
      <c r="D10" s="11">
        <v>16811</v>
      </c>
      <c r="E10" s="11">
        <v>17029</v>
      </c>
      <c r="F10" s="11">
        <v>17278</v>
      </c>
      <c r="G10" s="11">
        <v>17562</v>
      </c>
      <c r="H10" s="11">
        <v>17888</v>
      </c>
      <c r="I10" s="11">
        <v>18254</v>
      </c>
      <c r="J10" s="11">
        <v>18671</v>
      </c>
      <c r="K10" s="11">
        <v>19138</v>
      </c>
      <c r="L10" s="11">
        <v>19651</v>
      </c>
      <c r="M10" s="12"/>
      <c r="N10" s="13">
        <v>3164</v>
      </c>
      <c r="O10" s="14">
        <v>0.19190877661187603</v>
      </c>
      <c r="P10" s="14">
        <v>1.7710608953854123E-2</v>
      </c>
    </row>
    <row r="11" spans="1:16" x14ac:dyDescent="0.25">
      <c r="A11" s="10" t="s">
        <v>13</v>
      </c>
      <c r="B11" s="15">
        <v>14477</v>
      </c>
      <c r="C11" s="15">
        <v>14924</v>
      </c>
      <c r="D11" s="15">
        <v>15308</v>
      </c>
      <c r="E11" s="15">
        <v>15651</v>
      </c>
      <c r="F11" s="15">
        <v>15968</v>
      </c>
      <c r="G11" s="15">
        <v>16267</v>
      </c>
      <c r="H11" s="15">
        <v>16563</v>
      </c>
      <c r="I11" s="15">
        <v>16864</v>
      </c>
      <c r="J11" s="15">
        <v>17178</v>
      </c>
      <c r="K11" s="15">
        <v>17510</v>
      </c>
      <c r="L11" s="15">
        <v>17868</v>
      </c>
      <c r="M11" s="16"/>
      <c r="N11" s="17">
        <v>3391</v>
      </c>
      <c r="O11" s="18">
        <v>0.23423361193617462</v>
      </c>
      <c r="P11" s="18">
        <v>2.1268030164224516E-2</v>
      </c>
    </row>
    <row r="12" spans="1:16" x14ac:dyDescent="0.25">
      <c r="A12" s="9" t="s">
        <v>14</v>
      </c>
      <c r="B12" s="11">
        <v>12247</v>
      </c>
      <c r="C12" s="11">
        <v>12640</v>
      </c>
      <c r="D12" s="11">
        <v>13040</v>
      </c>
      <c r="E12" s="11">
        <v>13433</v>
      </c>
      <c r="F12" s="11">
        <v>13818</v>
      </c>
      <c r="G12" s="11">
        <v>14187</v>
      </c>
      <c r="H12" s="11">
        <v>14537</v>
      </c>
      <c r="I12" s="11">
        <v>14878</v>
      </c>
      <c r="J12" s="11">
        <v>15207</v>
      </c>
      <c r="K12" s="11">
        <v>15532</v>
      </c>
      <c r="L12" s="11">
        <v>15858</v>
      </c>
      <c r="M12" s="12"/>
      <c r="N12" s="13">
        <v>3611</v>
      </c>
      <c r="O12" s="14">
        <v>0.29484771780844288</v>
      </c>
      <c r="P12" s="14">
        <v>2.6176038566579463E-2</v>
      </c>
    </row>
    <row r="13" spans="1:16" x14ac:dyDescent="0.25">
      <c r="A13" s="10" t="s">
        <v>15</v>
      </c>
      <c r="B13" s="15">
        <v>11535</v>
      </c>
      <c r="C13" s="15">
        <v>11753</v>
      </c>
      <c r="D13" s="15">
        <v>12005</v>
      </c>
      <c r="E13" s="15">
        <v>12285</v>
      </c>
      <c r="F13" s="15">
        <v>12586</v>
      </c>
      <c r="G13" s="15">
        <v>12901</v>
      </c>
      <c r="H13" s="15">
        <v>13225</v>
      </c>
      <c r="I13" s="15">
        <v>13547</v>
      </c>
      <c r="J13" s="15">
        <v>13871</v>
      </c>
      <c r="K13" s="15">
        <v>14193</v>
      </c>
      <c r="L13" s="15">
        <v>14513</v>
      </c>
      <c r="M13" s="16"/>
      <c r="N13" s="17">
        <v>2978</v>
      </c>
      <c r="O13" s="18">
        <v>0.25817078456870396</v>
      </c>
      <c r="P13" s="18">
        <v>2.3231637325344723E-2</v>
      </c>
    </row>
    <row r="14" spans="1:16" x14ac:dyDescent="0.25">
      <c r="A14" s="9" t="s">
        <v>16</v>
      </c>
      <c r="B14" s="11">
        <v>12707</v>
      </c>
      <c r="C14" s="11">
        <v>12625</v>
      </c>
      <c r="D14" s="11">
        <v>12602</v>
      </c>
      <c r="E14" s="11">
        <v>12635</v>
      </c>
      <c r="F14" s="11">
        <v>12714</v>
      </c>
      <c r="G14" s="11">
        <v>12838</v>
      </c>
      <c r="H14" s="11">
        <v>12999</v>
      </c>
      <c r="I14" s="11">
        <v>13192</v>
      </c>
      <c r="J14" s="11">
        <v>13407</v>
      </c>
      <c r="K14" s="11">
        <v>13642</v>
      </c>
      <c r="L14" s="11">
        <v>13891</v>
      </c>
      <c r="M14" s="12"/>
      <c r="N14" s="13">
        <v>1184</v>
      </c>
      <c r="O14" s="14">
        <v>9.3176989061147394E-2</v>
      </c>
      <c r="P14" s="14">
        <v>8.9486141471148972E-3</v>
      </c>
    </row>
    <row r="15" spans="1:16" x14ac:dyDescent="0.25">
      <c r="A15" s="10" t="s">
        <v>17</v>
      </c>
      <c r="B15" s="15">
        <v>12122</v>
      </c>
      <c r="C15" s="15">
        <v>12264</v>
      </c>
      <c r="D15" s="15">
        <v>12355</v>
      </c>
      <c r="E15" s="15">
        <v>12426</v>
      </c>
      <c r="F15" s="15">
        <v>12488</v>
      </c>
      <c r="G15" s="15">
        <v>12552</v>
      </c>
      <c r="H15" s="15">
        <v>12627</v>
      </c>
      <c r="I15" s="15">
        <v>12717</v>
      </c>
      <c r="J15" s="15">
        <v>12827</v>
      </c>
      <c r="K15" s="15">
        <v>12956</v>
      </c>
      <c r="L15" s="15">
        <v>13103</v>
      </c>
      <c r="M15" s="16"/>
      <c r="N15" s="17">
        <v>981</v>
      </c>
      <c r="O15" s="18">
        <v>8.0927239729417594E-2</v>
      </c>
      <c r="P15" s="18">
        <v>7.8122806670488654E-3</v>
      </c>
    </row>
    <row r="16" spans="1:16" x14ac:dyDescent="0.25">
      <c r="A16" s="9" t="s">
        <v>18</v>
      </c>
      <c r="B16" s="11">
        <v>10157</v>
      </c>
      <c r="C16" s="11">
        <v>10416</v>
      </c>
      <c r="D16" s="11">
        <v>10649</v>
      </c>
      <c r="E16" s="11">
        <v>10849</v>
      </c>
      <c r="F16" s="11">
        <v>11019</v>
      </c>
      <c r="G16" s="11">
        <v>11165</v>
      </c>
      <c r="H16" s="11">
        <v>11293</v>
      </c>
      <c r="I16" s="11">
        <v>11404</v>
      </c>
      <c r="J16" s="11">
        <v>11510</v>
      </c>
      <c r="K16" s="11">
        <v>11617</v>
      </c>
      <c r="L16" s="11">
        <v>11726</v>
      </c>
      <c r="M16" s="12"/>
      <c r="N16" s="13">
        <v>1569</v>
      </c>
      <c r="O16" s="14">
        <v>0.15447474648025991</v>
      </c>
      <c r="P16" s="14">
        <v>1.4468213448199485E-2</v>
      </c>
    </row>
    <row r="17" spans="1:16" x14ac:dyDescent="0.25">
      <c r="A17" s="10" t="s">
        <v>19</v>
      </c>
      <c r="B17" s="15">
        <v>6959</v>
      </c>
      <c r="C17" s="15">
        <v>7275</v>
      </c>
      <c r="D17" s="15">
        <v>7567</v>
      </c>
      <c r="E17" s="15">
        <v>7835</v>
      </c>
      <c r="F17" s="15">
        <v>8076</v>
      </c>
      <c r="G17" s="15">
        <v>8293</v>
      </c>
      <c r="H17" s="15">
        <v>8489</v>
      </c>
      <c r="I17" s="15">
        <v>8662</v>
      </c>
      <c r="J17" s="15">
        <v>8816</v>
      </c>
      <c r="K17" s="15">
        <v>8957</v>
      </c>
      <c r="L17" s="15">
        <v>9082</v>
      </c>
      <c r="M17" s="16"/>
      <c r="N17" s="17">
        <v>2123</v>
      </c>
      <c r="O17" s="18">
        <v>0.30507256789768644</v>
      </c>
      <c r="P17" s="18">
        <v>2.6983500078271661E-2</v>
      </c>
    </row>
    <row r="18" spans="1:16" x14ac:dyDescent="0.25">
      <c r="A18" s="9" t="s">
        <v>20</v>
      </c>
      <c r="B18" s="11">
        <v>4357</v>
      </c>
      <c r="C18" s="11">
        <v>4570</v>
      </c>
      <c r="D18" s="11">
        <v>4792</v>
      </c>
      <c r="E18" s="11">
        <v>5017</v>
      </c>
      <c r="F18" s="11">
        <v>5240</v>
      </c>
      <c r="G18" s="11">
        <v>5457</v>
      </c>
      <c r="H18" s="11">
        <v>5663</v>
      </c>
      <c r="I18" s="11">
        <v>5858</v>
      </c>
      <c r="J18" s="11">
        <v>6037</v>
      </c>
      <c r="K18" s="11">
        <v>6202</v>
      </c>
      <c r="L18" s="11">
        <v>6354</v>
      </c>
      <c r="M18" s="12"/>
      <c r="N18" s="13">
        <v>1997</v>
      </c>
      <c r="O18" s="14">
        <v>0.45834289648840948</v>
      </c>
      <c r="P18" s="14">
        <v>3.8450895207833735E-2</v>
      </c>
    </row>
    <row r="19" spans="1:16" x14ac:dyDescent="0.25">
      <c r="A19" s="10" t="s">
        <v>21</v>
      </c>
      <c r="B19" s="15">
        <v>3196</v>
      </c>
      <c r="C19" s="15">
        <v>3399</v>
      </c>
      <c r="D19" s="15">
        <v>3613</v>
      </c>
      <c r="E19" s="15">
        <v>3839</v>
      </c>
      <c r="F19" s="15">
        <v>4075</v>
      </c>
      <c r="G19" s="15">
        <v>4320</v>
      </c>
      <c r="H19" s="15">
        <v>4572</v>
      </c>
      <c r="I19" s="15">
        <v>4825</v>
      </c>
      <c r="J19" s="15">
        <v>5079</v>
      </c>
      <c r="K19" s="15">
        <v>5330</v>
      </c>
      <c r="L19" s="15">
        <v>5577</v>
      </c>
      <c r="M19" s="16"/>
      <c r="N19" s="17">
        <v>2381</v>
      </c>
      <c r="O19" s="18">
        <v>0.74499374217772218</v>
      </c>
      <c r="P19" s="18">
        <v>5.7254122838864552E-2</v>
      </c>
    </row>
    <row r="20" spans="1:16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x14ac:dyDescent="0.25">
      <c r="A21" s="21" t="s">
        <v>22</v>
      </c>
      <c r="B21" s="22">
        <v>272234</v>
      </c>
      <c r="C21" s="22">
        <v>277954</v>
      </c>
      <c r="D21" s="22">
        <v>283753</v>
      </c>
      <c r="E21" s="22">
        <v>289641</v>
      </c>
      <c r="F21" s="22">
        <v>295613</v>
      </c>
      <c r="G21" s="22">
        <v>301673</v>
      </c>
      <c r="H21" s="22">
        <v>307821</v>
      </c>
      <c r="I21" s="22">
        <v>314026</v>
      </c>
      <c r="J21" s="22">
        <v>320306</v>
      </c>
      <c r="K21" s="22">
        <v>326656</v>
      </c>
      <c r="L21" s="22">
        <v>333060</v>
      </c>
      <c r="M21" s="23"/>
      <c r="N21" s="24">
        <v>60826</v>
      </c>
      <c r="O21" s="25">
        <v>0.22343278209187684</v>
      </c>
      <c r="P21" s="25">
        <v>2.0370775193356838E-2</v>
      </c>
    </row>
    <row r="22" spans="1:16" x14ac:dyDescent="0.25">
      <c r="A22" s="9" t="s">
        <v>23</v>
      </c>
      <c r="B22" s="11">
        <v>56757</v>
      </c>
      <c r="C22" s="11">
        <v>57163</v>
      </c>
      <c r="D22" s="11">
        <v>57702</v>
      </c>
      <c r="E22" s="11">
        <v>58379</v>
      </c>
      <c r="F22" s="11">
        <v>59207</v>
      </c>
      <c r="G22" s="11">
        <v>60176</v>
      </c>
      <c r="H22" s="11">
        <v>61280</v>
      </c>
      <c r="I22" s="11">
        <v>62500</v>
      </c>
      <c r="J22" s="11">
        <v>63833</v>
      </c>
      <c r="K22" s="11">
        <v>65256</v>
      </c>
      <c r="L22" s="11">
        <v>66753</v>
      </c>
      <c r="M22" s="12"/>
      <c r="N22" s="13">
        <v>9996</v>
      </c>
      <c r="O22" s="14">
        <v>0.17611924520323485</v>
      </c>
      <c r="P22" s="14">
        <v>1.6354315745305881E-2</v>
      </c>
    </row>
    <row r="23" spans="1:16" x14ac:dyDescent="0.25">
      <c r="A23" s="10" t="s">
        <v>24</v>
      </c>
      <c r="B23" s="15">
        <v>178686</v>
      </c>
      <c r="C23" s="15">
        <v>182867</v>
      </c>
      <c r="D23" s="15">
        <v>187075</v>
      </c>
      <c r="E23" s="15">
        <v>191296</v>
      </c>
      <c r="F23" s="15">
        <v>195508</v>
      </c>
      <c r="G23" s="15">
        <v>199710</v>
      </c>
      <c r="H23" s="15">
        <v>203897</v>
      </c>
      <c r="I23" s="15">
        <v>208060</v>
      </c>
      <c r="J23" s="15">
        <v>212204</v>
      </c>
      <c r="K23" s="15">
        <v>216338</v>
      </c>
      <c r="L23" s="15">
        <v>220465</v>
      </c>
      <c r="M23" s="16"/>
      <c r="N23" s="17">
        <v>41779</v>
      </c>
      <c r="O23" s="18">
        <v>0.23381238597315962</v>
      </c>
      <c r="P23" s="18">
        <v>2.1233170419139746E-2</v>
      </c>
    </row>
    <row r="24" spans="1:16" x14ac:dyDescent="0.25">
      <c r="A24" s="9" t="s">
        <v>25</v>
      </c>
      <c r="B24" s="11">
        <v>36791</v>
      </c>
      <c r="C24" s="11">
        <v>37924</v>
      </c>
      <c r="D24" s="11">
        <v>38976</v>
      </c>
      <c r="E24" s="11">
        <v>39966</v>
      </c>
      <c r="F24" s="11">
        <v>40898</v>
      </c>
      <c r="G24" s="11">
        <v>41787</v>
      </c>
      <c r="H24" s="11">
        <v>42644</v>
      </c>
      <c r="I24" s="11">
        <v>43466</v>
      </c>
      <c r="J24" s="11">
        <v>44269</v>
      </c>
      <c r="K24" s="11">
        <v>45062</v>
      </c>
      <c r="L24" s="11">
        <v>45842</v>
      </c>
      <c r="M24" s="12"/>
      <c r="N24" s="13">
        <v>9051</v>
      </c>
      <c r="O24" s="14">
        <v>0.24601125275203176</v>
      </c>
      <c r="P24" s="14">
        <v>2.2238412739198798E-2</v>
      </c>
    </row>
    <row r="25" spans="1:16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x14ac:dyDescent="0.25">
      <c r="A26" s="10" t="s">
        <v>26</v>
      </c>
      <c r="B26" s="15">
        <v>134319</v>
      </c>
      <c r="C26" s="15">
        <v>136977</v>
      </c>
      <c r="D26" s="15">
        <v>139673</v>
      </c>
      <c r="E26" s="15">
        <v>142411</v>
      </c>
      <c r="F26" s="15">
        <v>145196</v>
      </c>
      <c r="G26" s="15">
        <v>148020</v>
      </c>
      <c r="H26" s="15">
        <v>150886</v>
      </c>
      <c r="I26" s="15">
        <v>153780</v>
      </c>
      <c r="J26" s="15">
        <v>156710</v>
      </c>
      <c r="K26" s="15">
        <v>159672</v>
      </c>
      <c r="L26" s="15">
        <v>162660</v>
      </c>
      <c r="M26" s="16"/>
      <c r="N26" s="17">
        <v>28341</v>
      </c>
      <c r="O26" s="18">
        <v>0.21099769950639893</v>
      </c>
      <c r="P26" s="18">
        <v>1.9328886656011957E-2</v>
      </c>
    </row>
    <row r="27" spans="1:16" x14ac:dyDescent="0.25">
      <c r="A27" s="9" t="s">
        <v>27</v>
      </c>
      <c r="B27" s="11">
        <v>137915</v>
      </c>
      <c r="C27" s="11">
        <v>140977</v>
      </c>
      <c r="D27" s="11">
        <v>144080</v>
      </c>
      <c r="E27" s="11">
        <v>147230</v>
      </c>
      <c r="F27" s="11">
        <v>150417</v>
      </c>
      <c r="G27" s="11">
        <v>153653</v>
      </c>
      <c r="H27" s="11">
        <v>156935</v>
      </c>
      <c r="I27" s="11">
        <v>160246</v>
      </c>
      <c r="J27" s="11">
        <v>163596</v>
      </c>
      <c r="K27" s="11">
        <v>166984</v>
      </c>
      <c r="L27" s="11">
        <v>170400</v>
      </c>
      <c r="M27" s="12"/>
      <c r="N27" s="13">
        <v>32485</v>
      </c>
      <c r="O27" s="14">
        <v>0.23554363194721387</v>
      </c>
      <c r="P27" s="14">
        <v>2.1376376182183021E-2</v>
      </c>
    </row>
    <row r="28" spans="1:16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x14ac:dyDescent="0.25">
      <c r="A29" s="10" t="s">
        <v>28</v>
      </c>
      <c r="B29" s="15">
        <v>133208</v>
      </c>
      <c r="C29" s="15">
        <v>136812</v>
      </c>
      <c r="D29" s="15">
        <v>140391</v>
      </c>
      <c r="E29" s="15">
        <v>143948</v>
      </c>
      <c r="F29" s="15">
        <v>147469</v>
      </c>
      <c r="G29" s="15">
        <v>150976</v>
      </c>
      <c r="H29" s="15">
        <v>154443</v>
      </c>
      <c r="I29" s="15">
        <v>157869</v>
      </c>
      <c r="J29" s="15">
        <v>161274</v>
      </c>
      <c r="K29" s="15">
        <v>164644</v>
      </c>
      <c r="L29" s="15">
        <v>168010</v>
      </c>
      <c r="M29" s="16"/>
      <c r="N29" s="17">
        <v>34802</v>
      </c>
      <c r="O29" s="18">
        <v>0.26126058494985288</v>
      </c>
      <c r="P29" s="18">
        <v>2.3482644031933786E-2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</vt:lpstr>
      <vt:lpstr>1. North</vt:lpstr>
      <vt:lpstr>2. North Central</vt:lpstr>
      <vt:lpstr>3. Southwest</vt:lpstr>
      <vt:lpstr>4. South Central</vt:lpstr>
      <vt:lpstr>5. Southeast</vt:lpstr>
      <vt:lpstr>6. East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Wolkenhauer</dc:creator>
  <cp:lastModifiedBy>Samuel Wolkenhauer</cp:lastModifiedBy>
  <dcterms:created xsi:type="dcterms:W3CDTF">2022-04-15T17:20:14Z</dcterms:created>
  <dcterms:modified xsi:type="dcterms:W3CDTF">2025-05-01T16:39:58Z</dcterms:modified>
</cp:coreProperties>
</file>